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3140" windowHeight="705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<sst xmlns="http://schemas.openxmlformats.org/spreadsheetml/2006/main" count="924" uniqueCount="91">
  <si>
    <t>福生市の人口及び世帯数</t>
  </si>
  <si>
    <t>年齢</t>
  </si>
  <si>
    <t>総数</t>
  </si>
  <si>
    <t>男</t>
  </si>
  <si>
    <t>女</t>
  </si>
  <si>
    <t>0～4歳</t>
  </si>
  <si>
    <t>25～29歳</t>
  </si>
  <si>
    <t>50～54歳</t>
  </si>
  <si>
    <t>75～79歳</t>
  </si>
  <si>
    <t>区　　分</t>
  </si>
  <si>
    <t>　　　　　　　　　　　　人　　　　　　　口　　　　　　　　　（人）</t>
  </si>
  <si>
    <t>世帯数</t>
  </si>
  <si>
    <t>総　数</t>
  </si>
  <si>
    <t>住民基本台帳</t>
  </si>
  <si>
    <t>外国人登録</t>
  </si>
  <si>
    <t>5～9歳</t>
  </si>
  <si>
    <t>30～34歳</t>
  </si>
  <si>
    <t>55～59歳</t>
  </si>
  <si>
    <t>80～84歳</t>
  </si>
  <si>
    <t>町丁名</t>
  </si>
  <si>
    <t>人                       口　　　　　　（人）</t>
  </si>
  <si>
    <t>10～14歳</t>
  </si>
  <si>
    <t>35～39歳</t>
  </si>
  <si>
    <t>60～64歳</t>
  </si>
  <si>
    <t>85～89歳</t>
  </si>
  <si>
    <t>大字熊川</t>
  </si>
  <si>
    <t>大字熊川二宮</t>
  </si>
  <si>
    <t>大字福生</t>
  </si>
  <si>
    <t>大字福生二宮</t>
  </si>
  <si>
    <t>牛浜</t>
  </si>
  <si>
    <t>志茂</t>
  </si>
  <si>
    <t>15～19歳</t>
  </si>
  <si>
    <t>40～44歳</t>
  </si>
  <si>
    <t>65～69歳</t>
  </si>
  <si>
    <t>90～94歳</t>
  </si>
  <si>
    <t>本町</t>
  </si>
  <si>
    <t>北田園一丁目</t>
  </si>
  <si>
    <t>南田園一丁目</t>
  </si>
  <si>
    <t>20～24歳</t>
  </si>
  <si>
    <t>45～49歳</t>
  </si>
  <si>
    <t>70～74歳</t>
  </si>
  <si>
    <t>95歳以上</t>
  </si>
  <si>
    <t>武蔵野台一丁目</t>
  </si>
  <si>
    <t>総　　数</t>
  </si>
  <si>
    <t>加美平一丁目</t>
  </si>
  <si>
    <t>東町</t>
  </si>
  <si>
    <t>横田基地内</t>
  </si>
  <si>
    <t>合計</t>
  </si>
  <si>
    <t>合　　　計</t>
  </si>
  <si>
    <t xml:space="preserve">福生市町丁別世帯数及び人口（住民基本台帳） </t>
  </si>
  <si>
    <t>世帯数</t>
  </si>
  <si>
    <t>総　数</t>
  </si>
  <si>
    <t>男</t>
  </si>
  <si>
    <t>女</t>
  </si>
  <si>
    <t xml:space="preserve">          二丁目　　</t>
  </si>
  <si>
    <t xml:space="preserve">          三丁目　　</t>
  </si>
  <si>
    <t>二丁目　　</t>
  </si>
  <si>
    <t xml:space="preserve">          四丁目　　</t>
  </si>
  <si>
    <t xml:space="preserve"> 年 齢 別 人 口 表（住民基本台帳）</t>
  </si>
  <si>
    <t>合　　　計</t>
  </si>
  <si>
    <t xml:space="preserve">福生市町丁別世帯数及び人口（住民基本台帳） </t>
  </si>
  <si>
    <t>世帯数</t>
  </si>
  <si>
    <t>総　数</t>
  </si>
  <si>
    <t>男</t>
  </si>
  <si>
    <t>女</t>
  </si>
  <si>
    <t xml:space="preserve">          二丁目　　</t>
  </si>
  <si>
    <t xml:space="preserve">          三丁目　　</t>
  </si>
  <si>
    <t>二丁目　　</t>
  </si>
  <si>
    <t xml:space="preserve">          四丁目　　</t>
  </si>
  <si>
    <t xml:space="preserve">平成20年１月１日現在  </t>
  </si>
  <si>
    <t xml:space="preserve">平成20年2月１日現在  </t>
  </si>
  <si>
    <t>合　　　計</t>
  </si>
  <si>
    <t xml:space="preserve">福生市町丁別世帯数及び人口（住民基本台帳） </t>
  </si>
  <si>
    <t>世帯数</t>
  </si>
  <si>
    <t>総　数</t>
  </si>
  <si>
    <t>男</t>
  </si>
  <si>
    <t>女</t>
  </si>
  <si>
    <t xml:space="preserve">          二丁目　　</t>
  </si>
  <si>
    <t xml:space="preserve">          三丁目　　</t>
  </si>
  <si>
    <t>二丁目　　</t>
  </si>
  <si>
    <t xml:space="preserve">          四丁目　　</t>
  </si>
  <si>
    <t xml:space="preserve">平成20年3月１日現在  </t>
  </si>
  <si>
    <t xml:space="preserve">平成20年 4月１日現在  </t>
  </si>
  <si>
    <t xml:space="preserve">平成20年 5月１日現在  </t>
  </si>
  <si>
    <t xml:space="preserve">平成20年6月１日現在  </t>
  </si>
  <si>
    <t xml:space="preserve">平成20年7月１日現在  </t>
  </si>
  <si>
    <t xml:space="preserve">平成20年8月１日現在  </t>
  </si>
  <si>
    <t xml:space="preserve">平成20年9月１日現在  </t>
  </si>
  <si>
    <t xml:space="preserve">平成20年10月１日現在  </t>
  </si>
  <si>
    <t xml:space="preserve">平成20年11月１日現在  </t>
  </si>
  <si>
    <t xml:space="preserve">平成20年12月１日現在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</si>
</sst>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_ ;[Red]\-#,##0\ 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8" fontId="9" fillId="0" borderId="19" xfId="48" applyNumberFormat="1" applyFont="1" applyBorder="1" applyAlignment="1">
      <alignment/>
    </xf>
    <xf numFmtId="178" fontId="9" fillId="0" borderId="18" xfId="48" applyNumberFormat="1" applyFont="1" applyBorder="1" applyAlignment="1">
      <alignment/>
    </xf>
    <xf numFmtId="176" fontId="8" fillId="0" borderId="14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 shrinkToFit="1"/>
    </xf>
    <xf numFmtId="178" fontId="9" fillId="0" borderId="19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20" xfId="0" applyFont="1" applyBorder="1" applyAlignment="1">
      <alignment horizontal="center"/>
    </xf>
    <xf numFmtId="38" fontId="9" fillId="0" borderId="19" xfId="48" applyFont="1" applyBorder="1" applyAlignment="1">
      <alignment/>
    </xf>
    <xf numFmtId="0" fontId="5" fillId="0" borderId="13" xfId="0" applyFont="1" applyBorder="1" applyAlignment="1">
      <alignment horizontal="center"/>
    </xf>
    <xf numFmtId="38" fontId="9" fillId="0" borderId="14" xfId="48" applyFont="1" applyBorder="1" applyAlignment="1">
      <alignment/>
    </xf>
    <xf numFmtId="0" fontId="5" fillId="0" borderId="13" xfId="0" applyFont="1" applyBorder="1" applyAlignment="1">
      <alignment horizontal="right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176" fontId="8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38" fontId="9" fillId="0" borderId="27" xfId="48" applyFont="1" applyBorder="1" applyAlignment="1">
      <alignment/>
    </xf>
    <xf numFmtId="0" fontId="5" fillId="0" borderId="28" xfId="0" applyFont="1" applyBorder="1" applyAlignment="1">
      <alignment horizontal="center"/>
    </xf>
    <xf numFmtId="38" fontId="9" fillId="0" borderId="29" xfId="48" applyFont="1" applyBorder="1" applyAlignment="1">
      <alignment/>
    </xf>
    <xf numFmtId="38" fontId="9" fillId="0" borderId="30" xfId="48" applyFont="1" applyBorder="1" applyAlignment="1">
      <alignment/>
    </xf>
    <xf numFmtId="178" fontId="9" fillId="33" borderId="19" xfId="48" applyNumberFormat="1" applyFont="1" applyFill="1" applyBorder="1" applyAlignment="1" applyProtection="1">
      <alignment/>
      <protection locked="0"/>
    </xf>
    <xf numFmtId="178" fontId="9" fillId="33" borderId="19" xfId="0" applyNumberFormat="1" applyFont="1" applyFill="1" applyBorder="1" applyAlignment="1" applyProtection="1">
      <alignment/>
      <protection locked="0"/>
    </xf>
    <xf numFmtId="178" fontId="9" fillId="33" borderId="18" xfId="48" applyNumberFormat="1" applyFont="1" applyFill="1" applyBorder="1" applyAlignment="1" applyProtection="1">
      <alignment/>
      <protection locked="0"/>
    </xf>
    <xf numFmtId="178" fontId="9" fillId="33" borderId="18" xfId="0" applyNumberFormat="1" applyFont="1" applyFill="1" applyBorder="1" applyAlignment="1" applyProtection="1">
      <alignment/>
      <protection locked="0"/>
    </xf>
    <xf numFmtId="38" fontId="9" fillId="33" borderId="19" xfId="48" applyFont="1" applyFill="1" applyBorder="1" applyAlignment="1" applyProtection="1">
      <alignment/>
      <protection locked="0"/>
    </xf>
    <xf numFmtId="38" fontId="9" fillId="33" borderId="31" xfId="48" applyFont="1" applyFill="1" applyBorder="1" applyAlignment="1" applyProtection="1">
      <alignment/>
      <protection locked="0"/>
    </xf>
    <xf numFmtId="38" fontId="9" fillId="33" borderId="14" xfId="48" applyFont="1" applyFill="1" applyBorder="1" applyAlignment="1" applyProtection="1">
      <alignment/>
      <protection locked="0"/>
    </xf>
    <xf numFmtId="38" fontId="9" fillId="33" borderId="15" xfId="48" applyFont="1" applyFill="1" applyBorder="1" applyAlignment="1" applyProtection="1">
      <alignment/>
      <protection locked="0"/>
    </xf>
    <xf numFmtId="38" fontId="9" fillId="33" borderId="27" xfId="48" applyFont="1" applyFill="1" applyBorder="1" applyAlignment="1" applyProtection="1">
      <alignment/>
      <protection locked="0"/>
    </xf>
    <xf numFmtId="38" fontId="9" fillId="33" borderId="32" xfId="48" applyFont="1" applyFill="1" applyBorder="1" applyAlignment="1" applyProtection="1">
      <alignment/>
      <protection locked="0"/>
    </xf>
    <xf numFmtId="176" fontId="8" fillId="33" borderId="17" xfId="0" applyNumberFormat="1" applyFont="1" applyFill="1" applyBorder="1" applyAlignment="1" applyProtection="1">
      <alignment horizontal="center" vertical="center"/>
      <protection locked="0"/>
    </xf>
    <xf numFmtId="176" fontId="8" fillId="33" borderId="33" xfId="0" applyNumberFormat="1" applyFont="1" applyFill="1" applyBorder="1" applyAlignment="1" applyProtection="1">
      <alignment horizontal="center" vertical="center"/>
      <protection locked="0"/>
    </xf>
    <xf numFmtId="176" fontId="8" fillId="33" borderId="14" xfId="0" applyNumberFormat="1" applyFont="1" applyFill="1" applyBorder="1" applyAlignment="1" applyProtection="1">
      <alignment horizontal="center" vertical="center"/>
      <protection locked="0"/>
    </xf>
    <xf numFmtId="176" fontId="8" fillId="33" borderId="15" xfId="0" applyNumberFormat="1" applyFont="1" applyFill="1" applyBorder="1" applyAlignment="1" applyProtection="1">
      <alignment horizontal="center" vertical="center"/>
      <protection locked="0"/>
    </xf>
    <xf numFmtId="176" fontId="8" fillId="33" borderId="25" xfId="0" applyNumberFormat="1" applyFont="1" applyFill="1" applyBorder="1" applyAlignment="1" applyProtection="1">
      <alignment horizontal="center" vertical="center"/>
      <protection locked="0"/>
    </xf>
    <xf numFmtId="176" fontId="8" fillId="33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58" fontId="4" fillId="0" borderId="35" xfId="0" applyNumberFormat="1" applyFont="1" applyBorder="1" applyAlignment="1" applyProtection="1">
      <alignment horizontal="right"/>
      <protection locked="0"/>
    </xf>
    <xf numFmtId="0" fontId="4" fillId="0" borderId="35" xfId="0" applyFont="1" applyBorder="1" applyAlignment="1" applyProtection="1">
      <alignment horizontal="right"/>
      <protection locked="0"/>
    </xf>
    <xf numFmtId="0" fontId="8" fillId="0" borderId="2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6" fontId="8" fillId="0" borderId="27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176" fontId="8" fillId="0" borderId="32" xfId="0" applyNumberFormat="1" applyFont="1" applyBorder="1" applyAlignment="1">
      <alignment horizontal="center" vertical="center"/>
    </xf>
    <xf numFmtId="176" fontId="8" fillId="0" borderId="33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A1">
      <selection activeCell="F12" sqref="F12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8" width="5.7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53" t="s">
        <v>58</v>
      </c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2:22" ht="18" thickBot="1">
      <c r="B2" s="78" t="s">
        <v>0</v>
      </c>
      <c r="C2" s="79"/>
      <c r="D2" s="79"/>
      <c r="G2" s="54"/>
      <c r="H2" s="55"/>
      <c r="I2" s="55"/>
      <c r="J2" s="55"/>
      <c r="K2" s="55"/>
      <c r="L2" s="55"/>
      <c r="M2" s="55"/>
      <c r="N2" s="55"/>
      <c r="O2" s="56">
        <v>39448</v>
      </c>
      <c r="P2" s="57"/>
      <c r="Q2" s="57"/>
      <c r="R2" s="57"/>
      <c r="S2" s="57"/>
      <c r="T2" s="57"/>
      <c r="U2" s="57"/>
      <c r="V2" s="57"/>
    </row>
    <row r="3" spans="2:22" ht="17.25">
      <c r="B3" s="79"/>
      <c r="C3" s="79"/>
      <c r="D3" s="79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79"/>
      <c r="C4" s="79"/>
      <c r="D4" s="79"/>
      <c r="G4" s="4" t="s">
        <v>5</v>
      </c>
      <c r="H4" s="5">
        <f aca="true" t="shared" si="0" ref="H4:H33">I4+J4</f>
        <v>2443</v>
      </c>
      <c r="I4" s="5">
        <f>I5+I6+I7+I8+I9</f>
        <v>1235</v>
      </c>
      <c r="J4" s="6">
        <f>J5+J6+J7+J8+J9</f>
        <v>1208</v>
      </c>
      <c r="K4" s="7" t="s">
        <v>6</v>
      </c>
      <c r="L4" s="5">
        <f aca="true" t="shared" si="1" ref="L4:L33">M4+N4</f>
        <v>4020</v>
      </c>
      <c r="M4" s="5">
        <f>M5+M6+M7+M8+M9</f>
        <v>2186</v>
      </c>
      <c r="N4" s="6">
        <f>N5+N6+N7+N8+N9</f>
        <v>1834</v>
      </c>
      <c r="O4" s="7" t="s">
        <v>7</v>
      </c>
      <c r="P4" s="5">
        <f aca="true" t="shared" si="2" ref="P4:P33">Q4+R4</f>
        <v>3830</v>
      </c>
      <c r="Q4" s="5">
        <f>Q5+Q6+Q7+Q8+Q9</f>
        <v>2055</v>
      </c>
      <c r="R4" s="6">
        <f>R5+R6+R7+R8+R9</f>
        <v>1775</v>
      </c>
      <c r="S4" s="7" t="s">
        <v>8</v>
      </c>
      <c r="T4" s="5">
        <f aca="true" t="shared" si="3" ref="T4:T29">U4+V4</f>
        <v>2209</v>
      </c>
      <c r="U4" s="5">
        <f>U5+U6+U7+U8+U9</f>
        <v>927</v>
      </c>
      <c r="V4" s="6">
        <f>V5+V6+V7+V8+V9</f>
        <v>1282</v>
      </c>
    </row>
    <row r="5" spans="7:22" ht="24.75" customHeight="1">
      <c r="G5" s="8">
        <v>0</v>
      </c>
      <c r="H5" s="9">
        <f t="shared" si="0"/>
        <v>494</v>
      </c>
      <c r="I5" s="47">
        <v>260</v>
      </c>
      <c r="J5" s="48">
        <v>234</v>
      </c>
      <c r="K5" s="8">
        <v>25</v>
      </c>
      <c r="L5" s="9">
        <f t="shared" si="1"/>
        <v>786</v>
      </c>
      <c r="M5" s="47">
        <v>429</v>
      </c>
      <c r="N5" s="48">
        <v>357</v>
      </c>
      <c r="O5" s="8">
        <v>50</v>
      </c>
      <c r="P5" s="9">
        <f t="shared" si="2"/>
        <v>739</v>
      </c>
      <c r="Q5" s="47">
        <v>396</v>
      </c>
      <c r="R5" s="48">
        <v>343</v>
      </c>
      <c r="S5" s="8">
        <v>75</v>
      </c>
      <c r="T5" s="9">
        <f t="shared" si="3"/>
        <v>497</v>
      </c>
      <c r="U5" s="47">
        <v>224</v>
      </c>
      <c r="V5" s="48">
        <v>273</v>
      </c>
    </row>
    <row r="6" spans="4:22" ht="24.75" customHeight="1">
      <c r="D6" s="80" t="s">
        <v>69</v>
      </c>
      <c r="E6" s="80"/>
      <c r="G6" s="8">
        <v>1</v>
      </c>
      <c r="H6" s="9">
        <f t="shared" si="0"/>
        <v>484</v>
      </c>
      <c r="I6" s="47">
        <v>231</v>
      </c>
      <c r="J6" s="48">
        <v>253</v>
      </c>
      <c r="K6" s="8">
        <v>26</v>
      </c>
      <c r="L6" s="9">
        <f t="shared" si="1"/>
        <v>797</v>
      </c>
      <c r="M6" s="47">
        <v>422</v>
      </c>
      <c r="N6" s="48">
        <v>375</v>
      </c>
      <c r="O6" s="8">
        <v>51</v>
      </c>
      <c r="P6" s="9">
        <f t="shared" si="2"/>
        <v>762</v>
      </c>
      <c r="Q6" s="47">
        <v>415</v>
      </c>
      <c r="R6" s="48">
        <v>347</v>
      </c>
      <c r="S6" s="8">
        <v>76</v>
      </c>
      <c r="T6" s="9">
        <f t="shared" si="3"/>
        <v>491</v>
      </c>
      <c r="U6" s="47">
        <v>205</v>
      </c>
      <c r="V6" s="48">
        <v>286</v>
      </c>
    </row>
    <row r="7" spans="1:22" ht="24.75" customHeight="1">
      <c r="A7" s="81" t="s">
        <v>9</v>
      </c>
      <c r="B7" s="83" t="s">
        <v>10</v>
      </c>
      <c r="C7" s="83"/>
      <c r="D7" s="83"/>
      <c r="E7" s="81" t="s">
        <v>11</v>
      </c>
      <c r="G7" s="8">
        <v>2</v>
      </c>
      <c r="H7" s="9">
        <f t="shared" si="0"/>
        <v>485</v>
      </c>
      <c r="I7" s="47">
        <v>247</v>
      </c>
      <c r="J7" s="48">
        <v>238</v>
      </c>
      <c r="K7" s="8">
        <v>27</v>
      </c>
      <c r="L7" s="9">
        <f t="shared" si="1"/>
        <v>800</v>
      </c>
      <c r="M7" s="47">
        <v>437</v>
      </c>
      <c r="N7" s="48">
        <v>363</v>
      </c>
      <c r="O7" s="8">
        <v>52</v>
      </c>
      <c r="P7" s="9">
        <f t="shared" si="2"/>
        <v>801</v>
      </c>
      <c r="Q7" s="47">
        <v>430</v>
      </c>
      <c r="R7" s="48">
        <v>371</v>
      </c>
      <c r="S7" s="8">
        <v>77</v>
      </c>
      <c r="T7" s="9">
        <f t="shared" si="3"/>
        <v>442</v>
      </c>
      <c r="U7" s="47">
        <v>180</v>
      </c>
      <c r="V7" s="48">
        <v>262</v>
      </c>
    </row>
    <row r="8" spans="1:22" ht="24.75" customHeight="1" thickBot="1">
      <c r="A8" s="82"/>
      <c r="B8" s="10" t="s">
        <v>12</v>
      </c>
      <c r="C8" s="10" t="s">
        <v>3</v>
      </c>
      <c r="D8" s="10" t="s">
        <v>4</v>
      </c>
      <c r="E8" s="82"/>
      <c r="G8" s="8">
        <v>3</v>
      </c>
      <c r="H8" s="9">
        <f t="shared" si="0"/>
        <v>486</v>
      </c>
      <c r="I8" s="47">
        <v>249</v>
      </c>
      <c r="J8" s="48">
        <v>237</v>
      </c>
      <c r="K8" s="8">
        <v>28</v>
      </c>
      <c r="L8" s="9">
        <f t="shared" si="1"/>
        <v>794</v>
      </c>
      <c r="M8" s="47">
        <v>434</v>
      </c>
      <c r="N8" s="48">
        <v>360</v>
      </c>
      <c r="O8" s="8">
        <v>53</v>
      </c>
      <c r="P8" s="9">
        <f t="shared" si="2"/>
        <v>726</v>
      </c>
      <c r="Q8" s="47">
        <v>391</v>
      </c>
      <c r="R8" s="48">
        <v>335</v>
      </c>
      <c r="S8" s="8">
        <v>78</v>
      </c>
      <c r="T8" s="9">
        <f t="shared" si="3"/>
        <v>389</v>
      </c>
      <c r="U8" s="47">
        <v>151</v>
      </c>
      <c r="V8" s="48">
        <v>238</v>
      </c>
    </row>
    <row r="9" spans="1:22" ht="24.75" customHeight="1" thickTop="1">
      <c r="A9" s="11" t="s">
        <v>13</v>
      </c>
      <c r="B9" s="12">
        <f>C9+D9</f>
        <v>58640</v>
      </c>
      <c r="C9" s="37">
        <v>29679</v>
      </c>
      <c r="D9" s="38">
        <v>28961</v>
      </c>
      <c r="E9" s="38">
        <v>27542</v>
      </c>
      <c r="G9" s="8">
        <v>4</v>
      </c>
      <c r="H9" s="9">
        <f t="shared" si="0"/>
        <v>494</v>
      </c>
      <c r="I9" s="47">
        <v>248</v>
      </c>
      <c r="J9" s="48">
        <v>246</v>
      </c>
      <c r="K9" s="8">
        <v>29</v>
      </c>
      <c r="L9" s="9">
        <f t="shared" si="1"/>
        <v>843</v>
      </c>
      <c r="M9" s="47">
        <v>464</v>
      </c>
      <c r="N9" s="48">
        <v>379</v>
      </c>
      <c r="O9" s="8">
        <v>54</v>
      </c>
      <c r="P9" s="9">
        <f t="shared" si="2"/>
        <v>802</v>
      </c>
      <c r="Q9" s="47">
        <v>423</v>
      </c>
      <c r="R9" s="48">
        <v>379</v>
      </c>
      <c r="S9" s="8">
        <v>79</v>
      </c>
      <c r="T9" s="9">
        <f t="shared" si="3"/>
        <v>390</v>
      </c>
      <c r="U9" s="47">
        <v>167</v>
      </c>
      <c r="V9" s="48">
        <v>223</v>
      </c>
    </row>
    <row r="10" spans="1:22" ht="24.75" customHeight="1" thickBot="1">
      <c r="A10" s="10" t="s">
        <v>14</v>
      </c>
      <c r="B10" s="13">
        <f>C10+D10</f>
        <v>2317</v>
      </c>
      <c r="C10" s="39">
        <v>1087</v>
      </c>
      <c r="D10" s="40">
        <v>1230</v>
      </c>
      <c r="E10" s="40">
        <v>1169</v>
      </c>
      <c r="G10" s="4" t="s">
        <v>15</v>
      </c>
      <c r="H10" s="14">
        <f t="shared" si="0"/>
        <v>2441</v>
      </c>
      <c r="I10" s="14">
        <f>I11+I12+I13+I14+I15</f>
        <v>1238</v>
      </c>
      <c r="J10" s="15">
        <f>J11+J12+J13+J14+J15</f>
        <v>1203</v>
      </c>
      <c r="K10" s="7" t="s">
        <v>16</v>
      </c>
      <c r="L10" s="14">
        <f t="shared" si="1"/>
        <v>4517</v>
      </c>
      <c r="M10" s="14">
        <f>M11+M12+M13+M14+M15</f>
        <v>2437</v>
      </c>
      <c r="N10" s="15">
        <f>N11+N12+N13+N14+N15</f>
        <v>2080</v>
      </c>
      <c r="O10" s="16" t="s">
        <v>17</v>
      </c>
      <c r="P10" s="14">
        <f t="shared" si="2"/>
        <v>4685</v>
      </c>
      <c r="Q10" s="14">
        <f>Q11+Q12+Q13+Q14+Q15</f>
        <v>2409</v>
      </c>
      <c r="R10" s="15">
        <f>R11+R12+R13+R14+R15</f>
        <v>2276</v>
      </c>
      <c r="S10" s="7" t="s">
        <v>18</v>
      </c>
      <c r="T10" s="14">
        <f t="shared" si="3"/>
        <v>1362</v>
      </c>
      <c r="U10" s="14">
        <f>U11+U12+U13+U14+U15</f>
        <v>483</v>
      </c>
      <c r="V10" s="15">
        <f>V11+V12+V13+V14+V15</f>
        <v>879</v>
      </c>
    </row>
    <row r="11" spans="1:22" ht="24.75" customHeight="1" thickTop="1">
      <c r="A11" s="11" t="s">
        <v>48</v>
      </c>
      <c r="B11" s="17">
        <f>SUM(B9:B10)</f>
        <v>60957</v>
      </c>
      <c r="C11" s="17">
        <f>SUM(C9:C10)</f>
        <v>30766</v>
      </c>
      <c r="D11" s="17">
        <f>SUM(D9:D10)</f>
        <v>30191</v>
      </c>
      <c r="E11" s="17">
        <f>SUM(E9:E10)</f>
        <v>28711</v>
      </c>
      <c r="G11" s="18">
        <v>5</v>
      </c>
      <c r="H11" s="9">
        <f t="shared" si="0"/>
        <v>483</v>
      </c>
      <c r="I11" s="47">
        <v>249</v>
      </c>
      <c r="J11" s="48">
        <v>234</v>
      </c>
      <c r="K11" s="8">
        <v>30</v>
      </c>
      <c r="L11" s="9">
        <f t="shared" si="1"/>
        <v>863</v>
      </c>
      <c r="M11" s="47">
        <v>465</v>
      </c>
      <c r="N11" s="48">
        <v>398</v>
      </c>
      <c r="O11" s="8">
        <v>55</v>
      </c>
      <c r="P11" s="9">
        <f t="shared" si="2"/>
        <v>903</v>
      </c>
      <c r="Q11" s="47">
        <v>478</v>
      </c>
      <c r="R11" s="48">
        <v>425</v>
      </c>
      <c r="S11" s="8">
        <v>80</v>
      </c>
      <c r="T11" s="9">
        <f t="shared" si="3"/>
        <v>333</v>
      </c>
      <c r="U11" s="47">
        <v>127</v>
      </c>
      <c r="V11" s="48">
        <v>206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 t="shared" si="0"/>
        <v>500</v>
      </c>
      <c r="I12" s="47">
        <v>236</v>
      </c>
      <c r="J12" s="48">
        <v>264</v>
      </c>
      <c r="K12" s="8">
        <v>31</v>
      </c>
      <c r="L12" s="9">
        <f t="shared" si="1"/>
        <v>817</v>
      </c>
      <c r="M12" s="47">
        <v>438</v>
      </c>
      <c r="N12" s="48">
        <v>379</v>
      </c>
      <c r="O12" s="8">
        <v>56</v>
      </c>
      <c r="P12" s="9">
        <f t="shared" si="2"/>
        <v>879</v>
      </c>
      <c r="Q12" s="47">
        <v>439</v>
      </c>
      <c r="R12" s="48">
        <v>440</v>
      </c>
      <c r="S12" s="8">
        <v>81</v>
      </c>
      <c r="T12" s="9">
        <f t="shared" si="3"/>
        <v>274</v>
      </c>
      <c r="U12" s="47">
        <v>93</v>
      </c>
      <c r="V12" s="48">
        <v>181</v>
      </c>
    </row>
    <row r="13" spans="1:22" ht="22.5" customHeight="1" thickBot="1">
      <c r="A13" s="64" t="s">
        <v>49</v>
      </c>
      <c r="B13" s="65"/>
      <c r="C13" s="65"/>
      <c r="D13" s="65"/>
      <c r="E13" s="65"/>
      <c r="G13" s="18">
        <v>7</v>
      </c>
      <c r="H13" s="9">
        <f t="shared" si="0"/>
        <v>488</v>
      </c>
      <c r="I13" s="47">
        <v>247</v>
      </c>
      <c r="J13" s="48">
        <v>241</v>
      </c>
      <c r="K13" s="8">
        <v>32</v>
      </c>
      <c r="L13" s="9">
        <f t="shared" si="1"/>
        <v>907</v>
      </c>
      <c r="M13" s="47">
        <v>470</v>
      </c>
      <c r="N13" s="48">
        <v>437</v>
      </c>
      <c r="O13" s="8">
        <v>57</v>
      </c>
      <c r="P13" s="9">
        <f t="shared" si="2"/>
        <v>939</v>
      </c>
      <c r="Q13" s="47">
        <v>482</v>
      </c>
      <c r="R13" s="48">
        <v>457</v>
      </c>
      <c r="S13" s="8">
        <v>82</v>
      </c>
      <c r="T13" s="9">
        <f t="shared" si="3"/>
        <v>292</v>
      </c>
      <c r="U13" s="47">
        <v>115</v>
      </c>
      <c r="V13" s="48">
        <v>177</v>
      </c>
    </row>
    <row r="14" spans="1:22" ht="21" customHeight="1">
      <c r="A14" s="66" t="s">
        <v>19</v>
      </c>
      <c r="B14" s="69" t="s">
        <v>20</v>
      </c>
      <c r="C14" s="70"/>
      <c r="D14" s="70"/>
      <c r="E14" s="71" t="s">
        <v>50</v>
      </c>
      <c r="G14" s="18">
        <v>8</v>
      </c>
      <c r="H14" s="9">
        <f t="shared" si="0"/>
        <v>476</v>
      </c>
      <c r="I14" s="47">
        <v>245</v>
      </c>
      <c r="J14" s="48">
        <v>231</v>
      </c>
      <c r="K14" s="8">
        <v>33</v>
      </c>
      <c r="L14" s="9">
        <f t="shared" si="1"/>
        <v>915</v>
      </c>
      <c r="M14" s="47">
        <v>499</v>
      </c>
      <c r="N14" s="48">
        <v>416</v>
      </c>
      <c r="O14" s="8">
        <v>58</v>
      </c>
      <c r="P14" s="9">
        <f t="shared" si="2"/>
        <v>986</v>
      </c>
      <c r="Q14" s="47">
        <v>495</v>
      </c>
      <c r="R14" s="48">
        <v>491</v>
      </c>
      <c r="S14" s="8">
        <v>83</v>
      </c>
      <c r="T14" s="9">
        <f t="shared" si="3"/>
        <v>245</v>
      </c>
      <c r="U14" s="47">
        <v>77</v>
      </c>
      <c r="V14" s="48">
        <v>168</v>
      </c>
    </row>
    <row r="15" spans="1:22" ht="24.75" customHeight="1">
      <c r="A15" s="67"/>
      <c r="B15" s="74" t="s">
        <v>51</v>
      </c>
      <c r="C15" s="74" t="s">
        <v>52</v>
      </c>
      <c r="D15" s="76" t="s">
        <v>53</v>
      </c>
      <c r="E15" s="72"/>
      <c r="G15" s="18">
        <v>9</v>
      </c>
      <c r="H15" s="9">
        <f t="shared" si="0"/>
        <v>494</v>
      </c>
      <c r="I15" s="47">
        <v>261</v>
      </c>
      <c r="J15" s="48">
        <v>233</v>
      </c>
      <c r="K15" s="8">
        <v>34</v>
      </c>
      <c r="L15" s="9">
        <f t="shared" si="1"/>
        <v>1015</v>
      </c>
      <c r="M15" s="47">
        <v>565</v>
      </c>
      <c r="N15" s="48">
        <v>450</v>
      </c>
      <c r="O15" s="8">
        <v>59</v>
      </c>
      <c r="P15" s="9">
        <f t="shared" si="2"/>
        <v>978</v>
      </c>
      <c r="Q15" s="47">
        <v>515</v>
      </c>
      <c r="R15" s="48">
        <v>463</v>
      </c>
      <c r="S15" s="8">
        <v>84</v>
      </c>
      <c r="T15" s="9">
        <f t="shared" si="3"/>
        <v>218</v>
      </c>
      <c r="U15" s="47">
        <v>71</v>
      </c>
      <c r="V15" s="48">
        <v>147</v>
      </c>
    </row>
    <row r="16" spans="1:22" ht="24.75" customHeight="1" thickBot="1">
      <c r="A16" s="68"/>
      <c r="B16" s="75"/>
      <c r="C16" s="75"/>
      <c r="D16" s="77"/>
      <c r="E16" s="73"/>
      <c r="G16" s="7" t="s">
        <v>21</v>
      </c>
      <c r="H16" s="14">
        <f t="shared" si="0"/>
        <v>2731</v>
      </c>
      <c r="I16" s="14">
        <f>I17+I18+I19+I20+I21</f>
        <v>1426</v>
      </c>
      <c r="J16" s="15">
        <f>J17+J18+J19+J20+J21</f>
        <v>1305</v>
      </c>
      <c r="K16" s="7" t="s">
        <v>22</v>
      </c>
      <c r="L16" s="14">
        <f t="shared" si="1"/>
        <v>4900</v>
      </c>
      <c r="M16" s="14">
        <f>M17+M18+M19+M20+M21</f>
        <v>2618</v>
      </c>
      <c r="N16" s="15">
        <f>N17+N18+N19+N20+N21</f>
        <v>2282</v>
      </c>
      <c r="O16" s="7" t="s">
        <v>23</v>
      </c>
      <c r="P16" s="14">
        <f t="shared" si="2"/>
        <v>3824</v>
      </c>
      <c r="Q16" s="14">
        <f>Q17+Q18+Q19+Q20+Q21</f>
        <v>1928</v>
      </c>
      <c r="R16" s="15">
        <f>R17+R18+R19+R20+R21</f>
        <v>1896</v>
      </c>
      <c r="S16" s="7" t="s">
        <v>24</v>
      </c>
      <c r="T16" s="14">
        <f t="shared" si="3"/>
        <v>719</v>
      </c>
      <c r="U16" s="14">
        <f>U17+U18+U19+U20+U21</f>
        <v>206</v>
      </c>
      <c r="V16" s="15">
        <f>V17+V18+V19+V20+V21</f>
        <v>513</v>
      </c>
    </row>
    <row r="17" spans="1:22" ht="24.75" customHeight="1" thickTop="1">
      <c r="A17" s="21" t="s">
        <v>25</v>
      </c>
      <c r="B17" s="22">
        <f aca="true" t="shared" si="4" ref="B17:B36">C17+D17</f>
        <v>18138</v>
      </c>
      <c r="C17" s="41">
        <v>9180</v>
      </c>
      <c r="D17" s="42">
        <v>8958</v>
      </c>
      <c r="E17" s="42">
        <v>8397</v>
      </c>
      <c r="G17" s="8">
        <v>10</v>
      </c>
      <c r="H17" s="9">
        <f t="shared" si="0"/>
        <v>559</v>
      </c>
      <c r="I17" s="47">
        <v>303</v>
      </c>
      <c r="J17" s="48">
        <v>256</v>
      </c>
      <c r="K17" s="8">
        <v>35</v>
      </c>
      <c r="L17" s="9">
        <f t="shared" si="1"/>
        <v>1051</v>
      </c>
      <c r="M17" s="47">
        <v>564</v>
      </c>
      <c r="N17" s="48">
        <v>487</v>
      </c>
      <c r="O17" s="8">
        <v>60</v>
      </c>
      <c r="P17" s="9">
        <f t="shared" si="2"/>
        <v>971</v>
      </c>
      <c r="Q17" s="47">
        <v>507</v>
      </c>
      <c r="R17" s="48">
        <v>464</v>
      </c>
      <c r="S17" s="8">
        <v>85</v>
      </c>
      <c r="T17" s="9">
        <f t="shared" si="3"/>
        <v>196</v>
      </c>
      <c r="U17" s="47">
        <v>59</v>
      </c>
      <c r="V17" s="48">
        <v>137</v>
      </c>
    </row>
    <row r="18" spans="1:22" ht="24.75" customHeight="1">
      <c r="A18" s="23" t="s">
        <v>26</v>
      </c>
      <c r="B18" s="24">
        <f t="shared" si="4"/>
        <v>8</v>
      </c>
      <c r="C18" s="43">
        <v>5</v>
      </c>
      <c r="D18" s="44">
        <v>3</v>
      </c>
      <c r="E18" s="44">
        <v>5</v>
      </c>
      <c r="G18" s="8">
        <v>11</v>
      </c>
      <c r="H18" s="9">
        <f t="shared" si="0"/>
        <v>560</v>
      </c>
      <c r="I18" s="47">
        <v>309</v>
      </c>
      <c r="J18" s="48">
        <v>251</v>
      </c>
      <c r="K18" s="8">
        <v>36</v>
      </c>
      <c r="L18" s="9">
        <f t="shared" si="1"/>
        <v>1005</v>
      </c>
      <c r="M18" s="47">
        <v>511</v>
      </c>
      <c r="N18" s="48">
        <v>494</v>
      </c>
      <c r="O18" s="8">
        <v>61</v>
      </c>
      <c r="P18" s="9">
        <f t="shared" si="2"/>
        <v>639</v>
      </c>
      <c r="Q18" s="47">
        <v>312</v>
      </c>
      <c r="R18" s="48">
        <v>327</v>
      </c>
      <c r="S18" s="8">
        <v>86</v>
      </c>
      <c r="T18" s="9">
        <f t="shared" si="3"/>
        <v>150</v>
      </c>
      <c r="U18" s="47">
        <v>44</v>
      </c>
      <c r="V18" s="48">
        <v>106</v>
      </c>
    </row>
    <row r="19" spans="1:22" ht="24.75" customHeight="1">
      <c r="A19" s="23" t="s">
        <v>27</v>
      </c>
      <c r="B19" s="24">
        <f t="shared" si="4"/>
        <v>13485</v>
      </c>
      <c r="C19" s="43">
        <v>6846</v>
      </c>
      <c r="D19" s="44">
        <v>6639</v>
      </c>
      <c r="E19" s="44">
        <v>6447</v>
      </c>
      <c r="G19" s="8">
        <v>12</v>
      </c>
      <c r="H19" s="9">
        <f t="shared" si="0"/>
        <v>504</v>
      </c>
      <c r="I19" s="47">
        <v>243</v>
      </c>
      <c r="J19" s="48">
        <v>261</v>
      </c>
      <c r="K19" s="8">
        <v>37</v>
      </c>
      <c r="L19" s="9">
        <f t="shared" si="1"/>
        <v>929</v>
      </c>
      <c r="M19" s="47">
        <v>514</v>
      </c>
      <c r="N19" s="48">
        <v>415</v>
      </c>
      <c r="O19" s="8">
        <v>62</v>
      </c>
      <c r="P19" s="9">
        <f t="shared" si="2"/>
        <v>635</v>
      </c>
      <c r="Q19" s="47">
        <v>337</v>
      </c>
      <c r="R19" s="48">
        <v>298</v>
      </c>
      <c r="S19" s="8">
        <v>87</v>
      </c>
      <c r="T19" s="9">
        <f t="shared" si="3"/>
        <v>146</v>
      </c>
      <c r="U19" s="47">
        <v>44</v>
      </c>
      <c r="V19" s="48">
        <v>102</v>
      </c>
    </row>
    <row r="20" spans="1:22" ht="24.75" customHeight="1">
      <c r="A20" s="23" t="s">
        <v>28</v>
      </c>
      <c r="B20" s="24">
        <f t="shared" si="4"/>
        <v>214</v>
      </c>
      <c r="C20" s="43">
        <v>112</v>
      </c>
      <c r="D20" s="44">
        <v>102</v>
      </c>
      <c r="E20" s="44">
        <v>91</v>
      </c>
      <c r="G20" s="8">
        <v>13</v>
      </c>
      <c r="H20" s="9">
        <f t="shared" si="0"/>
        <v>601</v>
      </c>
      <c r="I20" s="47">
        <v>311</v>
      </c>
      <c r="J20" s="48">
        <v>290</v>
      </c>
      <c r="K20" s="8">
        <v>38</v>
      </c>
      <c r="L20" s="9">
        <f t="shared" si="1"/>
        <v>924</v>
      </c>
      <c r="M20" s="47">
        <v>501</v>
      </c>
      <c r="N20" s="48">
        <v>423</v>
      </c>
      <c r="O20" s="8">
        <v>63</v>
      </c>
      <c r="P20" s="9">
        <f t="shared" si="2"/>
        <v>760</v>
      </c>
      <c r="Q20" s="47">
        <v>369</v>
      </c>
      <c r="R20" s="48">
        <v>391</v>
      </c>
      <c r="S20" s="8">
        <v>88</v>
      </c>
      <c r="T20" s="9">
        <f t="shared" si="3"/>
        <v>124</v>
      </c>
      <c r="U20" s="47">
        <v>31</v>
      </c>
      <c r="V20" s="48">
        <v>93</v>
      </c>
    </row>
    <row r="21" spans="1:22" ht="24.75" customHeight="1">
      <c r="A21" s="23" t="s">
        <v>29</v>
      </c>
      <c r="B21" s="24">
        <f t="shared" si="4"/>
        <v>2021</v>
      </c>
      <c r="C21" s="43">
        <v>1055</v>
      </c>
      <c r="D21" s="44">
        <v>966</v>
      </c>
      <c r="E21" s="44">
        <v>987</v>
      </c>
      <c r="G21" s="8">
        <v>14</v>
      </c>
      <c r="H21" s="9">
        <f t="shared" si="0"/>
        <v>507</v>
      </c>
      <c r="I21" s="47">
        <v>260</v>
      </c>
      <c r="J21" s="48">
        <v>247</v>
      </c>
      <c r="K21" s="8">
        <v>39</v>
      </c>
      <c r="L21" s="9">
        <f t="shared" si="1"/>
        <v>991</v>
      </c>
      <c r="M21" s="47">
        <v>528</v>
      </c>
      <c r="N21" s="48">
        <v>463</v>
      </c>
      <c r="O21" s="8">
        <v>64</v>
      </c>
      <c r="P21" s="9">
        <f t="shared" si="2"/>
        <v>819</v>
      </c>
      <c r="Q21" s="47">
        <v>403</v>
      </c>
      <c r="R21" s="48">
        <v>416</v>
      </c>
      <c r="S21" s="8">
        <v>89</v>
      </c>
      <c r="T21" s="9">
        <f t="shared" si="3"/>
        <v>103</v>
      </c>
      <c r="U21" s="47">
        <v>28</v>
      </c>
      <c r="V21" s="48">
        <v>75</v>
      </c>
    </row>
    <row r="22" spans="1:22" ht="24.75" customHeight="1">
      <c r="A22" s="23" t="s">
        <v>30</v>
      </c>
      <c r="B22" s="24">
        <f t="shared" si="4"/>
        <v>3067</v>
      </c>
      <c r="C22" s="43">
        <v>1508</v>
      </c>
      <c r="D22" s="44">
        <v>1559</v>
      </c>
      <c r="E22" s="44">
        <v>1437</v>
      </c>
      <c r="G22" s="7" t="s">
        <v>31</v>
      </c>
      <c r="H22" s="14">
        <f t="shared" si="0"/>
        <v>2883</v>
      </c>
      <c r="I22" s="14">
        <f>I23+I24+I25+I26+I27</f>
        <v>1437</v>
      </c>
      <c r="J22" s="15">
        <f>J23+J24+J25+J26+J27</f>
        <v>1446</v>
      </c>
      <c r="K22" s="7" t="s">
        <v>32</v>
      </c>
      <c r="L22" s="14">
        <f t="shared" si="1"/>
        <v>4236</v>
      </c>
      <c r="M22" s="14">
        <f>M23+M24+M25+M26+M27</f>
        <v>2294</v>
      </c>
      <c r="N22" s="15">
        <f>N23+N24+N25+N26+N27</f>
        <v>1942</v>
      </c>
      <c r="O22" s="7" t="s">
        <v>33</v>
      </c>
      <c r="P22" s="14">
        <f t="shared" si="2"/>
        <v>3350</v>
      </c>
      <c r="Q22" s="14">
        <f>Q23+Q24+Q25+Q26+Q27</f>
        <v>1611</v>
      </c>
      <c r="R22" s="15">
        <f>R23+R24+R25+R26+R27</f>
        <v>1739</v>
      </c>
      <c r="S22" s="7" t="s">
        <v>34</v>
      </c>
      <c r="T22" s="14">
        <f t="shared" si="3"/>
        <v>290</v>
      </c>
      <c r="U22" s="14">
        <f>U23+U24+U25+U26+U27</f>
        <v>71</v>
      </c>
      <c r="V22" s="15">
        <f>V23+V24+V25+V26+V27</f>
        <v>219</v>
      </c>
    </row>
    <row r="23" spans="1:22" ht="24.75" customHeight="1">
      <c r="A23" s="23" t="s">
        <v>35</v>
      </c>
      <c r="B23" s="24">
        <f t="shared" si="4"/>
        <v>1474</v>
      </c>
      <c r="C23" s="43">
        <v>752</v>
      </c>
      <c r="D23" s="44">
        <v>722</v>
      </c>
      <c r="E23" s="44">
        <v>779</v>
      </c>
      <c r="G23" s="8">
        <v>15</v>
      </c>
      <c r="H23" s="9">
        <f t="shared" si="0"/>
        <v>582</v>
      </c>
      <c r="I23" s="47">
        <v>288</v>
      </c>
      <c r="J23" s="48">
        <v>294</v>
      </c>
      <c r="K23" s="8">
        <v>40</v>
      </c>
      <c r="L23" s="9">
        <f t="shared" si="1"/>
        <v>939</v>
      </c>
      <c r="M23" s="47">
        <v>496</v>
      </c>
      <c r="N23" s="48">
        <v>443</v>
      </c>
      <c r="O23" s="8">
        <v>65</v>
      </c>
      <c r="P23" s="9">
        <f t="shared" si="2"/>
        <v>792</v>
      </c>
      <c r="Q23" s="47">
        <v>373</v>
      </c>
      <c r="R23" s="48">
        <v>419</v>
      </c>
      <c r="S23" s="8">
        <v>90</v>
      </c>
      <c r="T23" s="9">
        <f t="shared" si="3"/>
        <v>91</v>
      </c>
      <c r="U23" s="47">
        <v>26</v>
      </c>
      <c r="V23" s="48">
        <v>65</v>
      </c>
    </row>
    <row r="24" spans="1:22" ht="24.75" customHeight="1">
      <c r="A24" s="23" t="s">
        <v>36</v>
      </c>
      <c r="B24" s="24">
        <f t="shared" si="4"/>
        <v>1162</v>
      </c>
      <c r="C24" s="43">
        <v>533</v>
      </c>
      <c r="D24" s="44">
        <v>629</v>
      </c>
      <c r="E24" s="44">
        <v>572</v>
      </c>
      <c r="G24" s="8">
        <v>16</v>
      </c>
      <c r="H24" s="9">
        <f t="shared" si="0"/>
        <v>547</v>
      </c>
      <c r="I24" s="47">
        <v>286</v>
      </c>
      <c r="J24" s="48">
        <v>261</v>
      </c>
      <c r="K24" s="8">
        <v>41</v>
      </c>
      <c r="L24" s="9">
        <f t="shared" si="1"/>
        <v>705</v>
      </c>
      <c r="M24" s="47">
        <v>366</v>
      </c>
      <c r="N24" s="48">
        <v>339</v>
      </c>
      <c r="O24" s="8">
        <v>66</v>
      </c>
      <c r="P24" s="9">
        <f t="shared" si="2"/>
        <v>701</v>
      </c>
      <c r="Q24" s="47">
        <v>351</v>
      </c>
      <c r="R24" s="48">
        <v>350</v>
      </c>
      <c r="S24" s="8">
        <v>91</v>
      </c>
      <c r="T24" s="9">
        <f t="shared" si="3"/>
        <v>76</v>
      </c>
      <c r="U24" s="47">
        <v>17</v>
      </c>
      <c r="V24" s="48">
        <v>59</v>
      </c>
    </row>
    <row r="25" spans="1:22" ht="24.75" customHeight="1">
      <c r="A25" s="25" t="s">
        <v>54</v>
      </c>
      <c r="B25" s="24">
        <f t="shared" si="4"/>
        <v>1140</v>
      </c>
      <c r="C25" s="43">
        <v>594</v>
      </c>
      <c r="D25" s="44">
        <v>546</v>
      </c>
      <c r="E25" s="44">
        <v>489</v>
      </c>
      <c r="G25" s="8">
        <v>17</v>
      </c>
      <c r="H25" s="9">
        <f t="shared" si="0"/>
        <v>579</v>
      </c>
      <c r="I25" s="47">
        <v>259</v>
      </c>
      <c r="J25" s="48">
        <v>320</v>
      </c>
      <c r="K25" s="8">
        <v>42</v>
      </c>
      <c r="L25" s="9">
        <f t="shared" si="1"/>
        <v>918</v>
      </c>
      <c r="M25" s="47">
        <v>491</v>
      </c>
      <c r="N25" s="48">
        <v>427</v>
      </c>
      <c r="O25" s="8">
        <v>67</v>
      </c>
      <c r="P25" s="9">
        <f t="shared" si="2"/>
        <v>720</v>
      </c>
      <c r="Q25" s="47">
        <v>354</v>
      </c>
      <c r="R25" s="48">
        <v>366</v>
      </c>
      <c r="S25" s="8">
        <v>92</v>
      </c>
      <c r="T25" s="9">
        <f t="shared" si="3"/>
        <v>50</v>
      </c>
      <c r="U25" s="47">
        <v>10</v>
      </c>
      <c r="V25" s="48">
        <v>40</v>
      </c>
    </row>
    <row r="26" spans="1:22" ht="24.75" customHeight="1">
      <c r="A26" s="23" t="s">
        <v>37</v>
      </c>
      <c r="B26" s="24">
        <f t="shared" si="4"/>
        <v>1128</v>
      </c>
      <c r="C26" s="43">
        <v>572</v>
      </c>
      <c r="D26" s="44">
        <v>556</v>
      </c>
      <c r="E26" s="44">
        <v>475</v>
      </c>
      <c r="G26" s="8">
        <v>18</v>
      </c>
      <c r="H26" s="9">
        <f t="shared" si="0"/>
        <v>580</v>
      </c>
      <c r="I26" s="47">
        <v>286</v>
      </c>
      <c r="J26" s="48">
        <v>294</v>
      </c>
      <c r="K26" s="8">
        <v>43</v>
      </c>
      <c r="L26" s="9">
        <f t="shared" si="1"/>
        <v>861</v>
      </c>
      <c r="M26" s="47">
        <v>494</v>
      </c>
      <c r="N26" s="48">
        <v>367</v>
      </c>
      <c r="O26" s="8">
        <v>68</v>
      </c>
      <c r="P26" s="9">
        <f t="shared" si="2"/>
        <v>616</v>
      </c>
      <c r="Q26" s="47">
        <v>281</v>
      </c>
      <c r="R26" s="48">
        <v>335</v>
      </c>
      <c r="S26" s="8">
        <v>93</v>
      </c>
      <c r="T26" s="9">
        <f t="shared" si="3"/>
        <v>39</v>
      </c>
      <c r="U26" s="47">
        <v>6</v>
      </c>
      <c r="V26" s="48">
        <v>33</v>
      </c>
    </row>
    <row r="27" spans="1:22" ht="24.75" customHeight="1">
      <c r="A27" s="25" t="s">
        <v>54</v>
      </c>
      <c r="B27" s="24">
        <f t="shared" si="4"/>
        <v>2283</v>
      </c>
      <c r="C27" s="43">
        <v>1193</v>
      </c>
      <c r="D27" s="44">
        <v>1090</v>
      </c>
      <c r="E27" s="44">
        <v>1116</v>
      </c>
      <c r="G27" s="8">
        <v>19</v>
      </c>
      <c r="H27" s="9">
        <f t="shared" si="0"/>
        <v>595</v>
      </c>
      <c r="I27" s="47">
        <v>318</v>
      </c>
      <c r="J27" s="48">
        <v>277</v>
      </c>
      <c r="K27" s="8">
        <v>44</v>
      </c>
      <c r="L27" s="9">
        <f t="shared" si="1"/>
        <v>813</v>
      </c>
      <c r="M27" s="47">
        <v>447</v>
      </c>
      <c r="N27" s="48">
        <v>366</v>
      </c>
      <c r="O27" s="8">
        <v>69</v>
      </c>
      <c r="P27" s="9">
        <f t="shared" si="2"/>
        <v>521</v>
      </c>
      <c r="Q27" s="47">
        <v>252</v>
      </c>
      <c r="R27" s="48">
        <v>269</v>
      </c>
      <c r="S27" s="8">
        <v>94</v>
      </c>
      <c r="T27" s="9">
        <f t="shared" si="3"/>
        <v>34</v>
      </c>
      <c r="U27" s="47">
        <v>12</v>
      </c>
      <c r="V27" s="48">
        <v>22</v>
      </c>
    </row>
    <row r="28" spans="1:22" ht="24.75" customHeight="1">
      <c r="A28" s="25" t="s">
        <v>55</v>
      </c>
      <c r="B28" s="24">
        <f t="shared" si="4"/>
        <v>1510</v>
      </c>
      <c r="C28" s="43">
        <v>779</v>
      </c>
      <c r="D28" s="44">
        <v>731</v>
      </c>
      <c r="E28" s="44">
        <v>674</v>
      </c>
      <c r="G28" s="7" t="s">
        <v>38</v>
      </c>
      <c r="H28" s="14">
        <f t="shared" si="0"/>
        <v>3447</v>
      </c>
      <c r="I28" s="14">
        <f>I29+I30+I31+I32+I33</f>
        <v>1828</v>
      </c>
      <c r="J28" s="15">
        <f>J29+J30+J31+J32+J33</f>
        <v>1619</v>
      </c>
      <c r="K28" s="7" t="s">
        <v>39</v>
      </c>
      <c r="L28" s="14">
        <f t="shared" si="1"/>
        <v>3790</v>
      </c>
      <c r="M28" s="14">
        <f>M29+M30+M31+M32+M33</f>
        <v>1959</v>
      </c>
      <c r="N28" s="15">
        <f>N29+N30+N31+N32+N33</f>
        <v>1831</v>
      </c>
      <c r="O28" s="7" t="s">
        <v>40</v>
      </c>
      <c r="P28" s="14">
        <f t="shared" si="2"/>
        <v>2858</v>
      </c>
      <c r="Q28" s="14">
        <f>Q29+Q30+Q31+Q32+Q33</f>
        <v>1311</v>
      </c>
      <c r="R28" s="15">
        <f>R29+R30+R31+R32+R33</f>
        <v>1547</v>
      </c>
      <c r="S28" s="4" t="s">
        <v>41</v>
      </c>
      <c r="T28" s="14">
        <f t="shared" si="3"/>
        <v>105</v>
      </c>
      <c r="U28" s="49">
        <v>20</v>
      </c>
      <c r="V28" s="50">
        <v>85</v>
      </c>
    </row>
    <row r="29" spans="1:22" ht="24.75" customHeight="1">
      <c r="A29" s="23" t="s">
        <v>42</v>
      </c>
      <c r="B29" s="24">
        <f t="shared" si="4"/>
        <v>3547</v>
      </c>
      <c r="C29" s="43">
        <v>1794</v>
      </c>
      <c r="D29" s="44">
        <v>1753</v>
      </c>
      <c r="E29" s="44">
        <v>1549</v>
      </c>
      <c r="G29" s="8">
        <v>20</v>
      </c>
      <c r="H29" s="9">
        <f t="shared" si="0"/>
        <v>635</v>
      </c>
      <c r="I29" s="47">
        <v>331</v>
      </c>
      <c r="J29" s="48">
        <v>304</v>
      </c>
      <c r="K29" s="8">
        <v>45</v>
      </c>
      <c r="L29" s="9">
        <f t="shared" si="1"/>
        <v>758</v>
      </c>
      <c r="M29" s="47">
        <v>397</v>
      </c>
      <c r="N29" s="48">
        <v>361</v>
      </c>
      <c r="O29" s="8">
        <v>70</v>
      </c>
      <c r="P29" s="9">
        <f t="shared" si="2"/>
        <v>645</v>
      </c>
      <c r="Q29" s="47">
        <v>308</v>
      </c>
      <c r="R29" s="48">
        <v>337</v>
      </c>
      <c r="S29" s="58" t="s">
        <v>43</v>
      </c>
      <c r="T29" s="60">
        <f t="shared" si="3"/>
        <v>58640</v>
      </c>
      <c r="U29" s="60">
        <f>I4+I10+I16+I22+I28+M4+M10+M16+M22+M28+Q4+Q10+Q16+Q22+Q28+U4+U10+U16+U22+U28</f>
        <v>29679</v>
      </c>
      <c r="V29" s="62">
        <f>J4+J10+J16+J22+J28+N4+N10+N16+N22+N28+R4+R10+R16+R22+R28+V4+V10+V16+V22+V28</f>
        <v>28961</v>
      </c>
    </row>
    <row r="30" spans="1:22" ht="24.75" customHeight="1" thickBot="1">
      <c r="A30" s="25" t="s">
        <v>56</v>
      </c>
      <c r="B30" s="24">
        <f t="shared" si="4"/>
        <v>2701</v>
      </c>
      <c r="C30" s="43">
        <v>1348</v>
      </c>
      <c r="D30" s="44">
        <v>1353</v>
      </c>
      <c r="E30" s="44">
        <v>1268</v>
      </c>
      <c r="G30" s="8">
        <v>21</v>
      </c>
      <c r="H30" s="9">
        <f t="shared" si="0"/>
        <v>658</v>
      </c>
      <c r="I30" s="47">
        <v>332</v>
      </c>
      <c r="J30" s="48">
        <v>326</v>
      </c>
      <c r="K30" s="8">
        <v>46</v>
      </c>
      <c r="L30" s="9">
        <f t="shared" si="1"/>
        <v>771</v>
      </c>
      <c r="M30" s="47">
        <v>389</v>
      </c>
      <c r="N30" s="48">
        <v>382</v>
      </c>
      <c r="O30" s="8">
        <v>71</v>
      </c>
      <c r="P30" s="9">
        <f t="shared" si="2"/>
        <v>557</v>
      </c>
      <c r="Q30" s="47">
        <v>274</v>
      </c>
      <c r="R30" s="48">
        <v>283</v>
      </c>
      <c r="S30" s="59"/>
      <c r="T30" s="61"/>
      <c r="U30" s="61"/>
      <c r="V30" s="63"/>
    </row>
    <row r="31" spans="1:22" ht="24.75" customHeight="1">
      <c r="A31" s="23" t="s">
        <v>44</v>
      </c>
      <c r="B31" s="24">
        <f t="shared" si="4"/>
        <v>1463</v>
      </c>
      <c r="C31" s="43">
        <v>766</v>
      </c>
      <c r="D31" s="44">
        <v>697</v>
      </c>
      <c r="E31" s="44">
        <v>688</v>
      </c>
      <c r="G31" s="8">
        <v>22</v>
      </c>
      <c r="H31" s="9">
        <f t="shared" si="0"/>
        <v>653</v>
      </c>
      <c r="I31" s="47">
        <v>353</v>
      </c>
      <c r="J31" s="48">
        <v>300</v>
      </c>
      <c r="K31" s="8">
        <v>47</v>
      </c>
      <c r="L31" s="9">
        <f t="shared" si="1"/>
        <v>804</v>
      </c>
      <c r="M31" s="47">
        <v>409</v>
      </c>
      <c r="N31" s="48">
        <v>395</v>
      </c>
      <c r="O31" s="8">
        <v>72</v>
      </c>
      <c r="P31" s="9">
        <f t="shared" si="2"/>
        <v>601</v>
      </c>
      <c r="Q31" s="47">
        <v>262</v>
      </c>
      <c r="R31" s="48">
        <v>339</v>
      </c>
      <c r="S31" s="26"/>
      <c r="T31" s="27"/>
      <c r="U31" s="27"/>
      <c r="V31" s="27"/>
    </row>
    <row r="32" spans="1:22" ht="24.75" customHeight="1">
      <c r="A32" s="25" t="s">
        <v>54</v>
      </c>
      <c r="B32" s="24">
        <f t="shared" si="4"/>
        <v>1081</v>
      </c>
      <c r="C32" s="43">
        <v>545</v>
      </c>
      <c r="D32" s="44">
        <v>536</v>
      </c>
      <c r="E32" s="44">
        <v>488</v>
      </c>
      <c r="G32" s="8">
        <v>23</v>
      </c>
      <c r="H32" s="9">
        <f t="shared" si="0"/>
        <v>713</v>
      </c>
      <c r="I32" s="47">
        <v>369</v>
      </c>
      <c r="J32" s="48">
        <v>344</v>
      </c>
      <c r="K32" s="8">
        <v>48</v>
      </c>
      <c r="L32" s="9">
        <f t="shared" si="1"/>
        <v>713</v>
      </c>
      <c r="M32" s="47">
        <v>378</v>
      </c>
      <c r="N32" s="48">
        <v>335</v>
      </c>
      <c r="O32" s="8">
        <v>73</v>
      </c>
      <c r="P32" s="9">
        <f t="shared" si="2"/>
        <v>520</v>
      </c>
      <c r="Q32" s="47">
        <v>242</v>
      </c>
      <c r="R32" s="48">
        <v>278</v>
      </c>
      <c r="S32" s="28"/>
      <c r="T32" s="29"/>
      <c r="U32" s="29"/>
      <c r="V32" s="29"/>
    </row>
    <row r="33" spans="1:22" ht="24.75" customHeight="1" thickBot="1">
      <c r="A33" s="25" t="s">
        <v>55</v>
      </c>
      <c r="B33" s="24">
        <f t="shared" si="4"/>
        <v>1896</v>
      </c>
      <c r="C33" s="43">
        <v>964</v>
      </c>
      <c r="D33" s="44">
        <v>932</v>
      </c>
      <c r="E33" s="44">
        <v>815</v>
      </c>
      <c r="G33" s="30">
        <v>24</v>
      </c>
      <c r="H33" s="31">
        <f t="shared" si="0"/>
        <v>788</v>
      </c>
      <c r="I33" s="51">
        <v>443</v>
      </c>
      <c r="J33" s="52">
        <v>345</v>
      </c>
      <c r="K33" s="30">
        <v>49</v>
      </c>
      <c r="L33" s="31">
        <f t="shared" si="1"/>
        <v>744</v>
      </c>
      <c r="M33" s="51">
        <v>386</v>
      </c>
      <c r="N33" s="52">
        <v>358</v>
      </c>
      <c r="O33" s="30">
        <v>74</v>
      </c>
      <c r="P33" s="31">
        <f t="shared" si="2"/>
        <v>535</v>
      </c>
      <c r="Q33" s="51">
        <v>225</v>
      </c>
      <c r="R33" s="52">
        <v>310</v>
      </c>
      <c r="S33" s="28"/>
      <c r="T33" s="29"/>
      <c r="U33" s="29"/>
      <c r="V33" s="29"/>
    </row>
    <row r="34" spans="1:5" ht="24.75" customHeight="1">
      <c r="A34" s="25" t="s">
        <v>57</v>
      </c>
      <c r="B34" s="24">
        <f t="shared" si="4"/>
        <v>1843</v>
      </c>
      <c r="C34" s="43">
        <v>922</v>
      </c>
      <c r="D34" s="44">
        <v>921</v>
      </c>
      <c r="E34" s="44">
        <v>1039</v>
      </c>
    </row>
    <row r="35" spans="1:5" ht="24.75" customHeight="1">
      <c r="A35" s="23" t="s">
        <v>45</v>
      </c>
      <c r="B35" s="24">
        <f t="shared" si="4"/>
        <v>354</v>
      </c>
      <c r="C35" s="43">
        <v>167</v>
      </c>
      <c r="D35" s="44">
        <v>187</v>
      </c>
      <c r="E35" s="44">
        <v>168</v>
      </c>
    </row>
    <row r="36" spans="1:5" ht="24.75" customHeight="1" thickBot="1">
      <c r="A36" s="32" t="s">
        <v>46</v>
      </c>
      <c r="B36" s="33">
        <f t="shared" si="4"/>
        <v>125</v>
      </c>
      <c r="C36" s="45">
        <v>44</v>
      </c>
      <c r="D36" s="46">
        <v>81</v>
      </c>
      <c r="E36" s="46">
        <v>58</v>
      </c>
    </row>
    <row r="37" spans="1:5" ht="26.25" customHeight="1" thickBot="1" thickTop="1">
      <c r="A37" s="34" t="s">
        <v>47</v>
      </c>
      <c r="B37" s="35">
        <f>SUM(B17:B36)</f>
        <v>58640</v>
      </c>
      <c r="C37" s="35">
        <f>SUM(C17:C36)</f>
        <v>29679</v>
      </c>
      <c r="D37" s="36">
        <f>SUM(D17:D36)</f>
        <v>28961</v>
      </c>
      <c r="E37" s="36">
        <f>SUM(E17:E36)</f>
        <v>27542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/>
  <mergeCells count="19">
    <mergeCell ref="B2:D4"/>
    <mergeCell ref="D6:E6"/>
    <mergeCell ref="A7:A8"/>
    <mergeCell ref="B7:D7"/>
    <mergeCell ref="E7:E8"/>
    <mergeCell ref="A13:E13"/>
    <mergeCell ref="A14:A16"/>
    <mergeCell ref="B14:D14"/>
    <mergeCell ref="E14:E16"/>
    <mergeCell ref="B15:B16"/>
    <mergeCell ref="C15:C16"/>
    <mergeCell ref="D15:D16"/>
    <mergeCell ref="G1:V1"/>
    <mergeCell ref="G2:N2"/>
    <mergeCell ref="O2:V2"/>
    <mergeCell ref="S29:S30"/>
    <mergeCell ref="T29:T30"/>
    <mergeCell ref="U29:U30"/>
    <mergeCell ref="V29:V30"/>
  </mergeCells>
  <printOptions/>
  <pageMargins left="0.88" right="0.53" top="0.25" bottom="0.46" header="0.24" footer="0.51"/>
  <pageSetup horizontalDpi="600" verticalDpi="600" orientation="portrait" paperSize="9" scale="96" r:id="rId1"/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H1">
      <selection activeCell="V29" sqref="V29:V30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8" width="5.7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53" t="s">
        <v>58</v>
      </c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2:22" ht="18" thickBot="1">
      <c r="B2" s="78" t="s">
        <v>0</v>
      </c>
      <c r="C2" s="79"/>
      <c r="D2" s="79"/>
      <c r="G2" s="54"/>
      <c r="H2" s="55"/>
      <c r="I2" s="55"/>
      <c r="J2" s="55"/>
      <c r="K2" s="55"/>
      <c r="L2" s="55"/>
      <c r="M2" s="55"/>
      <c r="N2" s="55"/>
      <c r="O2" s="56">
        <v>39722</v>
      </c>
      <c r="P2" s="57"/>
      <c r="Q2" s="57"/>
      <c r="R2" s="57"/>
      <c r="S2" s="57"/>
      <c r="T2" s="57"/>
      <c r="U2" s="57"/>
      <c r="V2" s="57"/>
    </row>
    <row r="3" spans="2:22" ht="17.25">
      <c r="B3" s="79"/>
      <c r="C3" s="79"/>
      <c r="D3" s="79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79"/>
      <c r="C4" s="79"/>
      <c r="D4" s="79"/>
      <c r="G4" s="4" t="s">
        <v>5</v>
      </c>
      <c r="H4" s="5">
        <f aca="true" t="shared" si="0" ref="H4:H33">I4+J4</f>
        <v>2386</v>
      </c>
      <c r="I4" s="5">
        <f>I5+I6+I7+I8+I9</f>
        <v>1207</v>
      </c>
      <c r="J4" s="6">
        <f>J5+J6+J7+J8+J9</f>
        <v>1179</v>
      </c>
      <c r="K4" s="7" t="s">
        <v>6</v>
      </c>
      <c r="L4" s="5">
        <f aca="true" t="shared" si="1" ref="L4:L33">M4+N4</f>
        <v>3975</v>
      </c>
      <c r="M4" s="5">
        <f>M5+M6+M7+M8+M9</f>
        <v>2149</v>
      </c>
      <c r="N4" s="6">
        <f>N5+N6+N7+N8+N9</f>
        <v>1826</v>
      </c>
      <c r="O4" s="7" t="s">
        <v>7</v>
      </c>
      <c r="P4" s="5">
        <f aca="true" t="shared" si="2" ref="P4:P33">Q4+R4</f>
        <v>3751</v>
      </c>
      <c r="Q4" s="5">
        <f>Q5+Q6+Q7+Q8+Q9</f>
        <v>2003</v>
      </c>
      <c r="R4" s="6">
        <f>R5+R6+R7+R8+R9</f>
        <v>1748</v>
      </c>
      <c r="S4" s="7" t="s">
        <v>8</v>
      </c>
      <c r="T4" s="5">
        <f aca="true" t="shared" si="3" ref="T4:T29">U4+V4</f>
        <v>2275</v>
      </c>
      <c r="U4" s="5">
        <f>U5+U6+U7+U8+U9</f>
        <v>954</v>
      </c>
      <c r="V4" s="6">
        <f>V5+V6+V7+V8+V9</f>
        <v>1321</v>
      </c>
    </row>
    <row r="5" spans="7:22" ht="24.75" customHeight="1">
      <c r="G5" s="8">
        <v>0</v>
      </c>
      <c r="H5" s="9">
        <f t="shared" si="0"/>
        <v>512</v>
      </c>
      <c r="I5" s="47">
        <v>261</v>
      </c>
      <c r="J5" s="48">
        <v>251</v>
      </c>
      <c r="K5" s="8">
        <v>25</v>
      </c>
      <c r="L5" s="9">
        <f t="shared" si="1"/>
        <v>799</v>
      </c>
      <c r="M5" s="47">
        <v>451</v>
      </c>
      <c r="N5" s="48">
        <v>348</v>
      </c>
      <c r="O5" s="8">
        <v>50</v>
      </c>
      <c r="P5" s="9">
        <f t="shared" si="2"/>
        <v>734</v>
      </c>
      <c r="Q5" s="47">
        <v>387</v>
      </c>
      <c r="R5" s="48">
        <v>347</v>
      </c>
      <c r="S5" s="8">
        <v>75</v>
      </c>
      <c r="T5" s="9">
        <f t="shared" si="3"/>
        <v>523</v>
      </c>
      <c r="U5" s="47">
        <v>217</v>
      </c>
      <c r="V5" s="48">
        <v>306</v>
      </c>
    </row>
    <row r="6" spans="4:22" ht="24.75" customHeight="1">
      <c r="D6" s="80" t="s">
        <v>88</v>
      </c>
      <c r="E6" s="80"/>
      <c r="G6" s="8">
        <v>1</v>
      </c>
      <c r="H6" s="9">
        <f t="shared" si="0"/>
        <v>484</v>
      </c>
      <c r="I6" s="47">
        <v>240</v>
      </c>
      <c r="J6" s="48">
        <v>244</v>
      </c>
      <c r="K6" s="8">
        <v>26</v>
      </c>
      <c r="L6" s="9">
        <f t="shared" si="1"/>
        <v>828</v>
      </c>
      <c r="M6" s="47">
        <v>430</v>
      </c>
      <c r="N6" s="48">
        <v>398</v>
      </c>
      <c r="O6" s="8">
        <v>51</v>
      </c>
      <c r="P6" s="9">
        <f t="shared" si="2"/>
        <v>725</v>
      </c>
      <c r="Q6" s="47">
        <v>381</v>
      </c>
      <c r="R6" s="48">
        <v>344</v>
      </c>
      <c r="S6" s="8">
        <v>76</v>
      </c>
      <c r="T6" s="9">
        <f t="shared" si="3"/>
        <v>481</v>
      </c>
      <c r="U6" s="47">
        <v>218</v>
      </c>
      <c r="V6" s="48">
        <v>263</v>
      </c>
    </row>
    <row r="7" spans="1:22" ht="24.75" customHeight="1">
      <c r="A7" s="81" t="s">
        <v>9</v>
      </c>
      <c r="B7" s="83" t="s">
        <v>10</v>
      </c>
      <c r="C7" s="83"/>
      <c r="D7" s="83"/>
      <c r="E7" s="81" t="s">
        <v>11</v>
      </c>
      <c r="G7" s="8">
        <v>2</v>
      </c>
      <c r="H7" s="9">
        <f t="shared" si="0"/>
        <v>455</v>
      </c>
      <c r="I7" s="47">
        <v>230</v>
      </c>
      <c r="J7" s="48">
        <v>225</v>
      </c>
      <c r="K7" s="8">
        <v>27</v>
      </c>
      <c r="L7" s="9">
        <f t="shared" si="1"/>
        <v>816</v>
      </c>
      <c r="M7" s="47">
        <v>431</v>
      </c>
      <c r="N7" s="48">
        <v>385</v>
      </c>
      <c r="O7" s="8">
        <v>52</v>
      </c>
      <c r="P7" s="9">
        <f t="shared" si="2"/>
        <v>796</v>
      </c>
      <c r="Q7" s="47">
        <v>437</v>
      </c>
      <c r="R7" s="48">
        <v>359</v>
      </c>
      <c r="S7" s="8">
        <v>77</v>
      </c>
      <c r="T7" s="9">
        <f t="shared" si="3"/>
        <v>481</v>
      </c>
      <c r="U7" s="47">
        <v>195</v>
      </c>
      <c r="V7" s="48">
        <v>286</v>
      </c>
    </row>
    <row r="8" spans="1:22" ht="24.75" customHeight="1" thickBot="1">
      <c r="A8" s="82"/>
      <c r="B8" s="10" t="s">
        <v>12</v>
      </c>
      <c r="C8" s="10" t="s">
        <v>3</v>
      </c>
      <c r="D8" s="10" t="s">
        <v>4</v>
      </c>
      <c r="E8" s="82"/>
      <c r="G8" s="8">
        <v>3</v>
      </c>
      <c r="H8" s="9">
        <f t="shared" si="0"/>
        <v>461</v>
      </c>
      <c r="I8" s="47">
        <v>235</v>
      </c>
      <c r="J8" s="48">
        <v>226</v>
      </c>
      <c r="K8" s="8">
        <v>28</v>
      </c>
      <c r="L8" s="9">
        <f t="shared" si="1"/>
        <v>769</v>
      </c>
      <c r="M8" s="47">
        <v>409</v>
      </c>
      <c r="N8" s="48">
        <v>360</v>
      </c>
      <c r="O8" s="8">
        <v>53</v>
      </c>
      <c r="P8" s="9">
        <f t="shared" si="2"/>
        <v>778</v>
      </c>
      <c r="Q8" s="47">
        <v>412</v>
      </c>
      <c r="R8" s="48">
        <v>366</v>
      </c>
      <c r="S8" s="8">
        <v>78</v>
      </c>
      <c r="T8" s="9">
        <f t="shared" si="3"/>
        <v>420</v>
      </c>
      <c r="U8" s="47">
        <v>171</v>
      </c>
      <c r="V8" s="48">
        <v>249</v>
      </c>
    </row>
    <row r="9" spans="1:22" ht="24.75" customHeight="1" thickTop="1">
      <c r="A9" s="11" t="s">
        <v>13</v>
      </c>
      <c r="B9" s="12">
        <f>C9+D9</f>
        <v>58534</v>
      </c>
      <c r="C9" s="37">
        <v>29564</v>
      </c>
      <c r="D9" s="38">
        <v>28970</v>
      </c>
      <c r="E9" s="38">
        <v>27696</v>
      </c>
      <c r="G9" s="8">
        <v>4</v>
      </c>
      <c r="H9" s="9">
        <f t="shared" si="0"/>
        <v>474</v>
      </c>
      <c r="I9" s="47">
        <v>241</v>
      </c>
      <c r="J9" s="48">
        <v>233</v>
      </c>
      <c r="K9" s="8">
        <v>29</v>
      </c>
      <c r="L9" s="9">
        <f t="shared" si="1"/>
        <v>763</v>
      </c>
      <c r="M9" s="47">
        <v>428</v>
      </c>
      <c r="N9" s="48">
        <v>335</v>
      </c>
      <c r="O9" s="8">
        <v>54</v>
      </c>
      <c r="P9" s="9">
        <f t="shared" si="2"/>
        <v>718</v>
      </c>
      <c r="Q9" s="47">
        <v>386</v>
      </c>
      <c r="R9" s="48">
        <v>332</v>
      </c>
      <c r="S9" s="8">
        <v>79</v>
      </c>
      <c r="T9" s="9">
        <f t="shared" si="3"/>
        <v>370</v>
      </c>
      <c r="U9" s="47">
        <v>153</v>
      </c>
      <c r="V9" s="48">
        <v>217</v>
      </c>
    </row>
    <row r="10" spans="1:22" ht="24.75" customHeight="1" thickBot="1">
      <c r="A10" s="10" t="s">
        <v>14</v>
      </c>
      <c r="B10" s="13">
        <f>C10+D10</f>
        <v>2361</v>
      </c>
      <c r="C10" s="39">
        <v>1076</v>
      </c>
      <c r="D10" s="40">
        <v>1285</v>
      </c>
      <c r="E10" s="40">
        <v>1193</v>
      </c>
      <c r="G10" s="4" t="s">
        <v>15</v>
      </c>
      <c r="H10" s="14">
        <f t="shared" si="0"/>
        <v>2438</v>
      </c>
      <c r="I10" s="14">
        <f>I11+I12+I13+I14+I15</f>
        <v>1232</v>
      </c>
      <c r="J10" s="15">
        <f>SUM(J11:J15)</f>
        <v>1206</v>
      </c>
      <c r="K10" s="7" t="s">
        <v>16</v>
      </c>
      <c r="L10" s="14">
        <f t="shared" si="1"/>
        <v>4287</v>
      </c>
      <c r="M10" s="14">
        <f>M11+M12+M13+M14+M15</f>
        <v>2314</v>
      </c>
      <c r="N10" s="15">
        <f>N11+N12+N13+N14+N15</f>
        <v>1973</v>
      </c>
      <c r="O10" s="16" t="s">
        <v>17</v>
      </c>
      <c r="P10" s="14">
        <f t="shared" si="2"/>
        <v>4507</v>
      </c>
      <c r="Q10" s="14">
        <f>Q11+Q12+Q13+Q14+Q15</f>
        <v>2306</v>
      </c>
      <c r="R10" s="15">
        <f>R11+R12+R13+R14+R15</f>
        <v>2201</v>
      </c>
      <c r="S10" s="7" t="s">
        <v>18</v>
      </c>
      <c r="T10" s="14">
        <f t="shared" si="3"/>
        <v>1449</v>
      </c>
      <c r="U10" s="14">
        <f>U11+U12+U13+U14+U15</f>
        <v>530</v>
      </c>
      <c r="V10" s="15">
        <f>V11+V12+V13+V14+V15</f>
        <v>919</v>
      </c>
    </row>
    <row r="11" spans="1:22" ht="24.75" customHeight="1" thickTop="1">
      <c r="A11" s="11" t="s">
        <v>59</v>
      </c>
      <c r="B11" s="17">
        <f>SUM(B9:B10)</f>
        <v>60895</v>
      </c>
      <c r="C11" s="17">
        <f>SUM(C9:C10)</f>
        <v>30640</v>
      </c>
      <c r="D11" s="17">
        <f>SUM(D9:D10)</f>
        <v>30255</v>
      </c>
      <c r="E11" s="17">
        <f>SUM(E9:E10)</f>
        <v>28889</v>
      </c>
      <c r="G11" s="18">
        <v>5</v>
      </c>
      <c r="H11" s="9">
        <f t="shared" si="0"/>
        <v>510</v>
      </c>
      <c r="I11" s="47">
        <v>253</v>
      </c>
      <c r="J11" s="48">
        <v>257</v>
      </c>
      <c r="K11" s="8">
        <v>30</v>
      </c>
      <c r="L11" s="9">
        <f t="shared" si="1"/>
        <v>845</v>
      </c>
      <c r="M11" s="47">
        <v>454</v>
      </c>
      <c r="N11" s="48">
        <v>391</v>
      </c>
      <c r="O11" s="8">
        <v>55</v>
      </c>
      <c r="P11" s="9">
        <f t="shared" si="2"/>
        <v>825</v>
      </c>
      <c r="Q11" s="47">
        <v>433</v>
      </c>
      <c r="R11" s="48">
        <v>392</v>
      </c>
      <c r="S11" s="8">
        <v>80</v>
      </c>
      <c r="T11" s="9">
        <f t="shared" si="3"/>
        <v>380</v>
      </c>
      <c r="U11" s="47">
        <v>147</v>
      </c>
      <c r="V11" s="48">
        <v>233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 t="shared" si="0"/>
        <v>474</v>
      </c>
      <c r="I12" s="47">
        <v>233</v>
      </c>
      <c r="J12" s="48">
        <v>241</v>
      </c>
      <c r="K12" s="8">
        <v>31</v>
      </c>
      <c r="L12" s="9">
        <f t="shared" si="1"/>
        <v>825</v>
      </c>
      <c r="M12" s="47">
        <v>447</v>
      </c>
      <c r="N12" s="48">
        <v>378</v>
      </c>
      <c r="O12" s="8">
        <v>56</v>
      </c>
      <c r="P12" s="9">
        <f t="shared" si="2"/>
        <v>893</v>
      </c>
      <c r="Q12" s="47">
        <v>474</v>
      </c>
      <c r="R12" s="48">
        <v>419</v>
      </c>
      <c r="S12" s="8">
        <v>81</v>
      </c>
      <c r="T12" s="9">
        <f t="shared" si="3"/>
        <v>322</v>
      </c>
      <c r="U12" s="47">
        <v>123</v>
      </c>
      <c r="V12" s="48">
        <v>199</v>
      </c>
    </row>
    <row r="13" spans="1:22" ht="22.5" customHeight="1" thickBot="1">
      <c r="A13" s="64" t="s">
        <v>60</v>
      </c>
      <c r="B13" s="65"/>
      <c r="C13" s="65"/>
      <c r="D13" s="65"/>
      <c r="E13" s="65"/>
      <c r="G13" s="18">
        <v>7</v>
      </c>
      <c r="H13" s="9">
        <f t="shared" si="0"/>
        <v>500</v>
      </c>
      <c r="I13" s="47">
        <v>250</v>
      </c>
      <c r="J13" s="48">
        <v>250</v>
      </c>
      <c r="K13" s="8">
        <v>32</v>
      </c>
      <c r="L13" s="9">
        <f t="shared" si="1"/>
        <v>794</v>
      </c>
      <c r="M13" s="47">
        <v>431</v>
      </c>
      <c r="N13" s="48">
        <v>363</v>
      </c>
      <c r="O13" s="8">
        <v>57</v>
      </c>
      <c r="P13" s="9">
        <f t="shared" si="2"/>
        <v>920</v>
      </c>
      <c r="Q13" s="47">
        <v>453</v>
      </c>
      <c r="R13" s="48">
        <v>467</v>
      </c>
      <c r="S13" s="8">
        <v>82</v>
      </c>
      <c r="T13" s="9">
        <f t="shared" si="3"/>
        <v>255</v>
      </c>
      <c r="U13" s="47">
        <v>91</v>
      </c>
      <c r="V13" s="48">
        <v>164</v>
      </c>
    </row>
    <row r="14" spans="1:22" ht="21" customHeight="1">
      <c r="A14" s="66" t="s">
        <v>19</v>
      </c>
      <c r="B14" s="69" t="s">
        <v>20</v>
      </c>
      <c r="C14" s="70"/>
      <c r="D14" s="70"/>
      <c r="E14" s="71" t="s">
        <v>61</v>
      </c>
      <c r="G14" s="18">
        <v>8</v>
      </c>
      <c r="H14" s="9">
        <f t="shared" si="0"/>
        <v>466</v>
      </c>
      <c r="I14" s="47">
        <v>241</v>
      </c>
      <c r="J14" s="48">
        <v>225</v>
      </c>
      <c r="K14" s="8">
        <v>33</v>
      </c>
      <c r="L14" s="9">
        <f t="shared" si="1"/>
        <v>914</v>
      </c>
      <c r="M14" s="47">
        <v>473</v>
      </c>
      <c r="N14" s="48">
        <v>441</v>
      </c>
      <c r="O14" s="8">
        <v>58</v>
      </c>
      <c r="P14" s="9">
        <f t="shared" si="2"/>
        <v>901</v>
      </c>
      <c r="Q14" s="47">
        <v>458</v>
      </c>
      <c r="R14" s="48">
        <v>443</v>
      </c>
      <c r="S14" s="8">
        <v>83</v>
      </c>
      <c r="T14" s="9">
        <f t="shared" si="3"/>
        <v>263</v>
      </c>
      <c r="U14" s="47">
        <v>89</v>
      </c>
      <c r="V14" s="48">
        <v>174</v>
      </c>
    </row>
    <row r="15" spans="1:22" ht="24.75" customHeight="1">
      <c r="A15" s="67"/>
      <c r="B15" s="74" t="s">
        <v>62</v>
      </c>
      <c r="C15" s="74" t="s">
        <v>63</v>
      </c>
      <c r="D15" s="76" t="s">
        <v>64</v>
      </c>
      <c r="E15" s="72"/>
      <c r="G15" s="18">
        <v>9</v>
      </c>
      <c r="H15" s="9">
        <f t="shared" si="0"/>
        <v>488</v>
      </c>
      <c r="I15" s="47">
        <v>255</v>
      </c>
      <c r="J15" s="48">
        <v>233</v>
      </c>
      <c r="K15" s="8">
        <v>34</v>
      </c>
      <c r="L15" s="9">
        <f t="shared" si="1"/>
        <v>909</v>
      </c>
      <c r="M15" s="47">
        <v>509</v>
      </c>
      <c r="N15" s="48">
        <v>400</v>
      </c>
      <c r="O15" s="8">
        <v>59</v>
      </c>
      <c r="P15" s="9">
        <f t="shared" si="2"/>
        <v>968</v>
      </c>
      <c r="Q15" s="47">
        <v>488</v>
      </c>
      <c r="R15" s="48">
        <v>480</v>
      </c>
      <c r="S15" s="8">
        <v>84</v>
      </c>
      <c r="T15" s="9">
        <f t="shared" si="3"/>
        <v>229</v>
      </c>
      <c r="U15" s="47">
        <v>80</v>
      </c>
      <c r="V15" s="48">
        <v>149</v>
      </c>
    </row>
    <row r="16" spans="1:22" ht="24.75" customHeight="1" thickBot="1">
      <c r="A16" s="68"/>
      <c r="B16" s="75"/>
      <c r="C16" s="75"/>
      <c r="D16" s="77"/>
      <c r="E16" s="73"/>
      <c r="G16" s="7" t="s">
        <v>21</v>
      </c>
      <c r="H16" s="14">
        <f t="shared" si="0"/>
        <v>2730</v>
      </c>
      <c r="I16" s="14">
        <f>I17+I18+I19+I20+I21</f>
        <v>1426</v>
      </c>
      <c r="J16" s="15">
        <f>J17+J18+J19+J20+J21</f>
        <v>1304</v>
      </c>
      <c r="K16" s="7" t="s">
        <v>22</v>
      </c>
      <c r="L16" s="14">
        <f t="shared" si="1"/>
        <v>4887</v>
      </c>
      <c r="M16" s="14">
        <f>M17+M18+M19+M20+M21</f>
        <v>2616</v>
      </c>
      <c r="N16" s="15">
        <f>N17+N18+N19+N20+N21</f>
        <v>2271</v>
      </c>
      <c r="O16" s="7" t="s">
        <v>23</v>
      </c>
      <c r="P16" s="14">
        <f t="shared" si="2"/>
        <v>3958</v>
      </c>
      <c r="Q16" s="14">
        <f>Q17+Q18+Q19+Q20+Q21</f>
        <v>2026</v>
      </c>
      <c r="R16" s="15">
        <f>R17+R18+R19+R20+R21</f>
        <v>1932</v>
      </c>
      <c r="S16" s="7" t="s">
        <v>24</v>
      </c>
      <c r="T16" s="14">
        <f t="shared" si="3"/>
        <v>764</v>
      </c>
      <c r="U16" s="14">
        <f>U17+U18+U19+U20+U21</f>
        <v>217</v>
      </c>
      <c r="V16" s="15">
        <f>V17+V18+V19+V20+V21</f>
        <v>547</v>
      </c>
    </row>
    <row r="17" spans="1:22" ht="24.75" customHeight="1" thickTop="1">
      <c r="A17" s="21" t="s">
        <v>25</v>
      </c>
      <c r="B17" s="22">
        <f aca="true" t="shared" si="4" ref="B17:B36">C17+D17</f>
        <v>18055</v>
      </c>
      <c r="C17" s="41">
        <v>9110</v>
      </c>
      <c r="D17" s="42">
        <v>8945</v>
      </c>
      <c r="E17" s="42">
        <v>8426</v>
      </c>
      <c r="G17" s="8">
        <v>10</v>
      </c>
      <c r="H17" s="9">
        <f t="shared" si="0"/>
        <v>516</v>
      </c>
      <c r="I17" s="47">
        <v>279</v>
      </c>
      <c r="J17" s="48">
        <v>237</v>
      </c>
      <c r="K17" s="8">
        <v>35</v>
      </c>
      <c r="L17" s="9">
        <f t="shared" si="1"/>
        <v>1029</v>
      </c>
      <c r="M17" s="47">
        <v>564</v>
      </c>
      <c r="N17" s="48">
        <v>465</v>
      </c>
      <c r="O17" s="8">
        <v>60</v>
      </c>
      <c r="P17" s="9">
        <f t="shared" si="2"/>
        <v>1008</v>
      </c>
      <c r="Q17" s="47">
        <v>537</v>
      </c>
      <c r="R17" s="48">
        <v>471</v>
      </c>
      <c r="S17" s="8">
        <v>85</v>
      </c>
      <c r="T17" s="9">
        <f t="shared" si="3"/>
        <v>212</v>
      </c>
      <c r="U17" s="47">
        <v>64</v>
      </c>
      <c r="V17" s="48">
        <v>148</v>
      </c>
    </row>
    <row r="18" spans="1:22" ht="24.75" customHeight="1">
      <c r="A18" s="23" t="s">
        <v>26</v>
      </c>
      <c r="B18" s="24">
        <f t="shared" si="4"/>
        <v>8</v>
      </c>
      <c r="C18" s="43">
        <v>5</v>
      </c>
      <c r="D18" s="44">
        <v>3</v>
      </c>
      <c r="E18" s="44">
        <v>5</v>
      </c>
      <c r="G18" s="8">
        <v>11</v>
      </c>
      <c r="H18" s="9">
        <f t="shared" si="0"/>
        <v>546</v>
      </c>
      <c r="I18" s="47">
        <v>291</v>
      </c>
      <c r="J18" s="48">
        <v>255</v>
      </c>
      <c r="K18" s="8">
        <v>36</v>
      </c>
      <c r="L18" s="9">
        <f t="shared" si="1"/>
        <v>1017</v>
      </c>
      <c r="M18" s="47">
        <v>543</v>
      </c>
      <c r="N18" s="48">
        <v>474</v>
      </c>
      <c r="O18" s="8">
        <v>61</v>
      </c>
      <c r="P18" s="9">
        <f t="shared" si="2"/>
        <v>886</v>
      </c>
      <c r="Q18" s="47">
        <v>442</v>
      </c>
      <c r="R18" s="48">
        <v>444</v>
      </c>
      <c r="S18" s="8">
        <v>86</v>
      </c>
      <c r="T18" s="9">
        <f t="shared" si="3"/>
        <v>177</v>
      </c>
      <c r="U18" s="47">
        <v>54</v>
      </c>
      <c r="V18" s="48">
        <v>123</v>
      </c>
    </row>
    <row r="19" spans="1:22" ht="24.75" customHeight="1">
      <c r="A19" s="23" t="s">
        <v>27</v>
      </c>
      <c r="B19" s="24">
        <f t="shared" si="4"/>
        <v>13456</v>
      </c>
      <c r="C19" s="43">
        <v>6819</v>
      </c>
      <c r="D19" s="44">
        <v>6637</v>
      </c>
      <c r="E19" s="44">
        <v>6497</v>
      </c>
      <c r="G19" s="8">
        <v>12</v>
      </c>
      <c r="H19" s="9">
        <f t="shared" si="0"/>
        <v>550</v>
      </c>
      <c r="I19" s="47">
        <v>285</v>
      </c>
      <c r="J19" s="48">
        <v>265</v>
      </c>
      <c r="K19" s="8">
        <v>37</v>
      </c>
      <c r="L19" s="9">
        <f t="shared" si="1"/>
        <v>960</v>
      </c>
      <c r="M19" s="47">
        <v>495</v>
      </c>
      <c r="N19" s="48">
        <v>465</v>
      </c>
      <c r="O19" s="8">
        <v>62</v>
      </c>
      <c r="P19" s="9">
        <f t="shared" si="2"/>
        <v>607</v>
      </c>
      <c r="Q19" s="47">
        <v>313</v>
      </c>
      <c r="R19" s="48">
        <v>294</v>
      </c>
      <c r="S19" s="8">
        <v>87</v>
      </c>
      <c r="T19" s="9">
        <f t="shared" si="3"/>
        <v>128</v>
      </c>
      <c r="U19" s="47">
        <v>33</v>
      </c>
      <c r="V19" s="48">
        <v>95</v>
      </c>
    </row>
    <row r="20" spans="1:22" ht="24.75" customHeight="1">
      <c r="A20" s="23" t="s">
        <v>28</v>
      </c>
      <c r="B20" s="24">
        <f t="shared" si="4"/>
        <v>243</v>
      </c>
      <c r="C20" s="43">
        <v>125</v>
      </c>
      <c r="D20" s="44">
        <v>118</v>
      </c>
      <c r="E20" s="44">
        <v>112</v>
      </c>
      <c r="G20" s="8">
        <v>13</v>
      </c>
      <c r="H20" s="9">
        <f t="shared" si="0"/>
        <v>536</v>
      </c>
      <c r="I20" s="47">
        <v>260</v>
      </c>
      <c r="J20" s="48">
        <v>276</v>
      </c>
      <c r="K20" s="8">
        <v>38</v>
      </c>
      <c r="L20" s="9">
        <f t="shared" si="1"/>
        <v>939</v>
      </c>
      <c r="M20" s="47">
        <v>508</v>
      </c>
      <c r="N20" s="48">
        <v>431</v>
      </c>
      <c r="O20" s="8">
        <v>63</v>
      </c>
      <c r="P20" s="9">
        <f t="shared" si="2"/>
        <v>649</v>
      </c>
      <c r="Q20" s="47">
        <v>330</v>
      </c>
      <c r="R20" s="48">
        <v>319</v>
      </c>
      <c r="S20" s="8">
        <v>88</v>
      </c>
      <c r="T20" s="9">
        <f t="shared" si="3"/>
        <v>141</v>
      </c>
      <c r="U20" s="47">
        <v>36</v>
      </c>
      <c r="V20" s="48">
        <v>105</v>
      </c>
    </row>
    <row r="21" spans="1:22" ht="24.75" customHeight="1">
      <c r="A21" s="23" t="s">
        <v>29</v>
      </c>
      <c r="B21" s="24">
        <f t="shared" si="4"/>
        <v>1980</v>
      </c>
      <c r="C21" s="43">
        <v>1016</v>
      </c>
      <c r="D21" s="44">
        <v>964</v>
      </c>
      <c r="E21" s="44">
        <v>970</v>
      </c>
      <c r="G21" s="8">
        <v>14</v>
      </c>
      <c r="H21" s="9">
        <f t="shared" si="0"/>
        <v>582</v>
      </c>
      <c r="I21" s="47">
        <v>311</v>
      </c>
      <c r="J21" s="48">
        <v>271</v>
      </c>
      <c r="K21" s="8">
        <v>39</v>
      </c>
      <c r="L21" s="9">
        <f t="shared" si="1"/>
        <v>942</v>
      </c>
      <c r="M21" s="47">
        <v>506</v>
      </c>
      <c r="N21" s="48">
        <v>436</v>
      </c>
      <c r="O21" s="8">
        <v>64</v>
      </c>
      <c r="P21" s="9">
        <f t="shared" si="2"/>
        <v>808</v>
      </c>
      <c r="Q21" s="47">
        <v>404</v>
      </c>
      <c r="R21" s="48">
        <v>404</v>
      </c>
      <c r="S21" s="8">
        <v>89</v>
      </c>
      <c r="T21" s="9">
        <f t="shared" si="3"/>
        <v>106</v>
      </c>
      <c r="U21" s="47">
        <v>30</v>
      </c>
      <c r="V21" s="48">
        <v>76</v>
      </c>
    </row>
    <row r="22" spans="1:22" ht="24.75" customHeight="1">
      <c r="A22" s="23" t="s">
        <v>30</v>
      </c>
      <c r="B22" s="24">
        <f t="shared" si="4"/>
        <v>3079</v>
      </c>
      <c r="C22" s="43">
        <v>1513</v>
      </c>
      <c r="D22" s="44">
        <v>1566</v>
      </c>
      <c r="E22" s="44">
        <v>1443</v>
      </c>
      <c r="G22" s="7" t="s">
        <v>31</v>
      </c>
      <c r="H22" s="14">
        <f t="shared" si="0"/>
        <v>2828</v>
      </c>
      <c r="I22" s="14">
        <f>I23+I24+I25+I26+I27</f>
        <v>1399</v>
      </c>
      <c r="J22" s="15">
        <f>J23+J24+J25+J26+J27</f>
        <v>1429</v>
      </c>
      <c r="K22" s="7" t="s">
        <v>32</v>
      </c>
      <c r="L22" s="14">
        <f t="shared" si="1"/>
        <v>4347</v>
      </c>
      <c r="M22" s="14">
        <f>M23+M24+M25+M26+M27</f>
        <v>2352</v>
      </c>
      <c r="N22" s="15">
        <f>N23+N24+N25+N26+N27</f>
        <v>1995</v>
      </c>
      <c r="O22" s="7" t="s">
        <v>33</v>
      </c>
      <c r="P22" s="14">
        <f t="shared" si="2"/>
        <v>3541</v>
      </c>
      <c r="Q22" s="14">
        <f>Q23+Q24+Q25+Q26+Q27</f>
        <v>1696</v>
      </c>
      <c r="R22" s="15">
        <f>R23+R24+R25+R26+R27</f>
        <v>1845</v>
      </c>
      <c r="S22" s="7" t="s">
        <v>34</v>
      </c>
      <c r="T22" s="14">
        <f t="shared" si="3"/>
        <v>313</v>
      </c>
      <c r="U22" s="14">
        <f>U23+U24+U25+U26+U27</f>
        <v>75</v>
      </c>
      <c r="V22" s="15">
        <f>V23+V24+V25+V26+V27</f>
        <v>238</v>
      </c>
    </row>
    <row r="23" spans="1:22" ht="24.75" customHeight="1">
      <c r="A23" s="23" t="s">
        <v>35</v>
      </c>
      <c r="B23" s="24">
        <f t="shared" si="4"/>
        <v>1457</v>
      </c>
      <c r="C23" s="43">
        <v>740</v>
      </c>
      <c r="D23" s="44">
        <v>717</v>
      </c>
      <c r="E23" s="44">
        <v>767</v>
      </c>
      <c r="G23" s="8">
        <v>15</v>
      </c>
      <c r="H23" s="9">
        <f t="shared" si="0"/>
        <v>519</v>
      </c>
      <c r="I23" s="47">
        <v>263</v>
      </c>
      <c r="J23" s="48">
        <v>256</v>
      </c>
      <c r="K23" s="8">
        <v>40</v>
      </c>
      <c r="L23" s="9">
        <f t="shared" si="1"/>
        <v>964</v>
      </c>
      <c r="M23" s="47">
        <v>534</v>
      </c>
      <c r="N23" s="48">
        <v>430</v>
      </c>
      <c r="O23" s="8">
        <v>65</v>
      </c>
      <c r="P23" s="9">
        <f t="shared" si="2"/>
        <v>801</v>
      </c>
      <c r="Q23" s="47">
        <v>386</v>
      </c>
      <c r="R23" s="48">
        <v>415</v>
      </c>
      <c r="S23" s="8">
        <v>90</v>
      </c>
      <c r="T23" s="9">
        <f t="shared" si="3"/>
        <v>96</v>
      </c>
      <c r="U23" s="47">
        <v>31</v>
      </c>
      <c r="V23" s="48">
        <v>65</v>
      </c>
    </row>
    <row r="24" spans="1:22" ht="24.75" customHeight="1">
      <c r="A24" s="23" t="s">
        <v>36</v>
      </c>
      <c r="B24" s="24">
        <f t="shared" si="4"/>
        <v>1189</v>
      </c>
      <c r="C24" s="43">
        <v>554</v>
      </c>
      <c r="D24" s="44">
        <v>635</v>
      </c>
      <c r="E24" s="44">
        <v>580</v>
      </c>
      <c r="G24" s="8">
        <v>16</v>
      </c>
      <c r="H24" s="9">
        <f t="shared" si="0"/>
        <v>570</v>
      </c>
      <c r="I24" s="47">
        <v>281</v>
      </c>
      <c r="J24" s="48">
        <v>289</v>
      </c>
      <c r="K24" s="8">
        <v>41</v>
      </c>
      <c r="L24" s="9">
        <f t="shared" si="1"/>
        <v>884</v>
      </c>
      <c r="M24" s="47">
        <v>451</v>
      </c>
      <c r="N24" s="48">
        <v>433</v>
      </c>
      <c r="O24" s="8">
        <v>66</v>
      </c>
      <c r="P24" s="9">
        <f t="shared" si="2"/>
        <v>751</v>
      </c>
      <c r="Q24" s="47">
        <v>362</v>
      </c>
      <c r="R24" s="48">
        <v>389</v>
      </c>
      <c r="S24" s="8">
        <v>91</v>
      </c>
      <c r="T24" s="9">
        <f t="shared" si="3"/>
        <v>74</v>
      </c>
      <c r="U24" s="47">
        <v>20</v>
      </c>
      <c r="V24" s="48">
        <v>54</v>
      </c>
    </row>
    <row r="25" spans="1:22" ht="24.75" customHeight="1">
      <c r="A25" s="25" t="s">
        <v>65</v>
      </c>
      <c r="B25" s="24">
        <f t="shared" si="4"/>
        <v>1126</v>
      </c>
      <c r="C25" s="43">
        <v>593</v>
      </c>
      <c r="D25" s="44">
        <v>533</v>
      </c>
      <c r="E25" s="44">
        <v>488</v>
      </c>
      <c r="G25" s="8">
        <v>17</v>
      </c>
      <c r="H25" s="9">
        <f t="shared" si="0"/>
        <v>571</v>
      </c>
      <c r="I25" s="47">
        <v>290</v>
      </c>
      <c r="J25" s="48">
        <v>281</v>
      </c>
      <c r="K25" s="8">
        <v>42</v>
      </c>
      <c r="L25" s="9">
        <f t="shared" si="1"/>
        <v>726</v>
      </c>
      <c r="M25" s="47">
        <v>394</v>
      </c>
      <c r="N25" s="48">
        <v>332</v>
      </c>
      <c r="O25" s="8">
        <v>67</v>
      </c>
      <c r="P25" s="9">
        <f t="shared" si="2"/>
        <v>716</v>
      </c>
      <c r="Q25" s="47">
        <v>351</v>
      </c>
      <c r="R25" s="48">
        <v>365</v>
      </c>
      <c r="S25" s="8">
        <v>92</v>
      </c>
      <c r="T25" s="9">
        <f t="shared" si="3"/>
        <v>60</v>
      </c>
      <c r="U25" s="47">
        <v>11</v>
      </c>
      <c r="V25" s="48">
        <v>49</v>
      </c>
    </row>
    <row r="26" spans="1:22" ht="24.75" customHeight="1">
      <c r="A26" s="23" t="s">
        <v>37</v>
      </c>
      <c r="B26" s="24">
        <f t="shared" si="4"/>
        <v>1133</v>
      </c>
      <c r="C26" s="43">
        <v>567</v>
      </c>
      <c r="D26" s="44">
        <v>566</v>
      </c>
      <c r="E26" s="44">
        <v>481</v>
      </c>
      <c r="G26" s="8">
        <v>18</v>
      </c>
      <c r="H26" s="9">
        <f t="shared" si="0"/>
        <v>579</v>
      </c>
      <c r="I26" s="47">
        <v>275</v>
      </c>
      <c r="J26" s="48">
        <v>304</v>
      </c>
      <c r="K26" s="8">
        <v>43</v>
      </c>
      <c r="L26" s="9">
        <f t="shared" si="1"/>
        <v>937</v>
      </c>
      <c r="M26" s="47">
        <v>499</v>
      </c>
      <c r="N26" s="48">
        <v>438</v>
      </c>
      <c r="O26" s="8">
        <v>68</v>
      </c>
      <c r="P26" s="9">
        <f t="shared" si="2"/>
        <v>669</v>
      </c>
      <c r="Q26" s="47">
        <v>323</v>
      </c>
      <c r="R26" s="48">
        <v>346</v>
      </c>
      <c r="S26" s="8">
        <v>93</v>
      </c>
      <c r="T26" s="9">
        <f t="shared" si="3"/>
        <v>43</v>
      </c>
      <c r="U26" s="47">
        <v>7</v>
      </c>
      <c r="V26" s="48">
        <v>36</v>
      </c>
    </row>
    <row r="27" spans="1:22" ht="24.75" customHeight="1">
      <c r="A27" s="25" t="s">
        <v>65</v>
      </c>
      <c r="B27" s="24">
        <f t="shared" si="4"/>
        <v>2274</v>
      </c>
      <c r="C27" s="43">
        <v>1189</v>
      </c>
      <c r="D27" s="44">
        <v>1085</v>
      </c>
      <c r="E27" s="44">
        <v>1122</v>
      </c>
      <c r="G27" s="8">
        <v>19</v>
      </c>
      <c r="H27" s="9">
        <f t="shared" si="0"/>
        <v>589</v>
      </c>
      <c r="I27" s="47">
        <v>290</v>
      </c>
      <c r="J27" s="48">
        <v>299</v>
      </c>
      <c r="K27" s="8">
        <v>44</v>
      </c>
      <c r="L27" s="9">
        <f t="shared" si="1"/>
        <v>836</v>
      </c>
      <c r="M27" s="47">
        <v>474</v>
      </c>
      <c r="N27" s="48">
        <v>362</v>
      </c>
      <c r="O27" s="8">
        <v>69</v>
      </c>
      <c r="P27" s="9">
        <f t="shared" si="2"/>
        <v>604</v>
      </c>
      <c r="Q27" s="47">
        <v>274</v>
      </c>
      <c r="R27" s="48">
        <v>330</v>
      </c>
      <c r="S27" s="8">
        <v>94</v>
      </c>
      <c r="T27" s="9">
        <f t="shared" si="3"/>
        <v>40</v>
      </c>
      <c r="U27" s="47">
        <v>6</v>
      </c>
      <c r="V27" s="48">
        <v>34</v>
      </c>
    </row>
    <row r="28" spans="1:22" ht="24.75" customHeight="1">
      <c r="A28" s="25" t="s">
        <v>66</v>
      </c>
      <c r="B28" s="24">
        <f t="shared" si="4"/>
        <v>1505</v>
      </c>
      <c r="C28" s="43">
        <v>774</v>
      </c>
      <c r="D28" s="44">
        <v>731</v>
      </c>
      <c r="E28" s="44">
        <v>682</v>
      </c>
      <c r="G28" s="7" t="s">
        <v>38</v>
      </c>
      <c r="H28" s="14">
        <f t="shared" si="0"/>
        <v>3359</v>
      </c>
      <c r="I28" s="14">
        <f>I29+I30+I31+I32+I33</f>
        <v>1749</v>
      </c>
      <c r="J28" s="15">
        <f>J29+J30+J31+J32+J33</f>
        <v>1610</v>
      </c>
      <c r="K28" s="7" t="s">
        <v>39</v>
      </c>
      <c r="L28" s="14">
        <f t="shared" si="1"/>
        <v>3829</v>
      </c>
      <c r="M28" s="14">
        <f>M29+M30+M31+M32+M33</f>
        <v>1990</v>
      </c>
      <c r="N28" s="15">
        <f>N29+N30+N31+N32+N33</f>
        <v>1839</v>
      </c>
      <c r="O28" s="7" t="s">
        <v>40</v>
      </c>
      <c r="P28" s="14">
        <f t="shared" si="2"/>
        <v>2800</v>
      </c>
      <c r="Q28" s="14">
        <f>Q29+Q30+Q31+Q32+Q33</f>
        <v>1301</v>
      </c>
      <c r="R28" s="15">
        <f>R29+R30+R31+R32+R33</f>
        <v>1499</v>
      </c>
      <c r="S28" s="4" t="s">
        <v>41</v>
      </c>
      <c r="T28" s="14">
        <f t="shared" si="3"/>
        <v>110</v>
      </c>
      <c r="U28" s="49">
        <v>22</v>
      </c>
      <c r="V28" s="50">
        <v>88</v>
      </c>
    </row>
    <row r="29" spans="1:22" ht="24.75" customHeight="1">
      <c r="A29" s="23" t="s">
        <v>42</v>
      </c>
      <c r="B29" s="24">
        <f t="shared" si="4"/>
        <v>3537</v>
      </c>
      <c r="C29" s="43">
        <v>1788</v>
      </c>
      <c r="D29" s="44">
        <v>1749</v>
      </c>
      <c r="E29" s="44">
        <v>1546</v>
      </c>
      <c r="G29" s="8">
        <v>20</v>
      </c>
      <c r="H29" s="9">
        <f t="shared" si="0"/>
        <v>610</v>
      </c>
      <c r="I29" s="47">
        <v>317</v>
      </c>
      <c r="J29" s="48">
        <v>293</v>
      </c>
      <c r="K29" s="8">
        <v>45</v>
      </c>
      <c r="L29" s="9">
        <f t="shared" si="1"/>
        <v>769</v>
      </c>
      <c r="M29" s="47">
        <v>417</v>
      </c>
      <c r="N29" s="48">
        <v>352</v>
      </c>
      <c r="O29" s="8">
        <v>70</v>
      </c>
      <c r="P29" s="9">
        <f t="shared" si="2"/>
        <v>540</v>
      </c>
      <c r="Q29" s="47">
        <v>260</v>
      </c>
      <c r="R29" s="48">
        <v>280</v>
      </c>
      <c r="S29" s="58" t="s">
        <v>43</v>
      </c>
      <c r="T29" s="60">
        <f t="shared" si="3"/>
        <v>58534</v>
      </c>
      <c r="U29" s="60">
        <f>I4+I10+I16+I22+I28+M4+M10+M16+M22+M28+Q4+Q10+Q16+Q22+Q28+U4+U10+U16+U22+U28</f>
        <v>29564</v>
      </c>
      <c r="V29" s="62">
        <f>J4+J10+J16+J22+J28+N4+N10+N16+N22+N28+R4+R10+R16+R22+R28+V4+V10+V16+V22+V28</f>
        <v>28970</v>
      </c>
    </row>
    <row r="30" spans="1:22" ht="24.75" customHeight="1" thickBot="1">
      <c r="A30" s="25" t="s">
        <v>67</v>
      </c>
      <c r="B30" s="24">
        <f t="shared" si="4"/>
        <v>2675</v>
      </c>
      <c r="C30" s="43">
        <v>1350</v>
      </c>
      <c r="D30" s="44">
        <v>1325</v>
      </c>
      <c r="E30" s="44">
        <v>1267</v>
      </c>
      <c r="G30" s="8">
        <v>21</v>
      </c>
      <c r="H30" s="9">
        <f t="shared" si="0"/>
        <v>654</v>
      </c>
      <c r="I30" s="47">
        <v>332</v>
      </c>
      <c r="J30" s="48">
        <v>322</v>
      </c>
      <c r="K30" s="8">
        <v>46</v>
      </c>
      <c r="L30" s="9">
        <f t="shared" si="1"/>
        <v>767</v>
      </c>
      <c r="M30" s="47">
        <v>409</v>
      </c>
      <c r="N30" s="48">
        <v>358</v>
      </c>
      <c r="O30" s="8">
        <v>71</v>
      </c>
      <c r="P30" s="9">
        <f t="shared" si="2"/>
        <v>607</v>
      </c>
      <c r="Q30" s="47">
        <v>291</v>
      </c>
      <c r="R30" s="48">
        <v>316</v>
      </c>
      <c r="S30" s="59"/>
      <c r="T30" s="61"/>
      <c r="U30" s="61"/>
      <c r="V30" s="63"/>
    </row>
    <row r="31" spans="1:22" ht="24.75" customHeight="1">
      <c r="A31" s="23" t="s">
        <v>44</v>
      </c>
      <c r="B31" s="24">
        <f t="shared" si="4"/>
        <v>1502</v>
      </c>
      <c r="C31" s="43">
        <v>776</v>
      </c>
      <c r="D31" s="44">
        <v>726</v>
      </c>
      <c r="E31" s="44">
        <v>708</v>
      </c>
      <c r="G31" s="8">
        <v>22</v>
      </c>
      <c r="H31" s="9">
        <f t="shared" si="0"/>
        <v>652</v>
      </c>
      <c r="I31" s="47">
        <v>344</v>
      </c>
      <c r="J31" s="48">
        <v>308</v>
      </c>
      <c r="K31" s="8">
        <v>47</v>
      </c>
      <c r="L31" s="9">
        <f t="shared" si="1"/>
        <v>756</v>
      </c>
      <c r="M31" s="47">
        <v>366</v>
      </c>
      <c r="N31" s="48">
        <v>390</v>
      </c>
      <c r="O31" s="8">
        <v>72</v>
      </c>
      <c r="P31" s="9">
        <f t="shared" si="2"/>
        <v>571</v>
      </c>
      <c r="Q31" s="47">
        <v>265</v>
      </c>
      <c r="R31" s="48">
        <v>306</v>
      </c>
      <c r="S31" s="26"/>
      <c r="T31" s="27"/>
      <c r="U31" s="27"/>
      <c r="V31" s="27"/>
    </row>
    <row r="32" spans="1:22" ht="24.75" customHeight="1">
      <c r="A32" s="25" t="s">
        <v>65</v>
      </c>
      <c r="B32" s="24">
        <f t="shared" si="4"/>
        <v>1132</v>
      </c>
      <c r="C32" s="43">
        <v>563</v>
      </c>
      <c r="D32" s="44">
        <v>569</v>
      </c>
      <c r="E32" s="44">
        <v>515</v>
      </c>
      <c r="G32" s="8">
        <v>23</v>
      </c>
      <c r="H32" s="9">
        <f t="shared" si="0"/>
        <v>690</v>
      </c>
      <c r="I32" s="47">
        <v>352</v>
      </c>
      <c r="J32" s="48">
        <v>338</v>
      </c>
      <c r="K32" s="8">
        <v>48</v>
      </c>
      <c r="L32" s="9">
        <f t="shared" si="1"/>
        <v>807</v>
      </c>
      <c r="M32" s="47">
        <v>423</v>
      </c>
      <c r="N32" s="48">
        <v>384</v>
      </c>
      <c r="O32" s="8">
        <v>73</v>
      </c>
      <c r="P32" s="9">
        <f t="shared" si="2"/>
        <v>575</v>
      </c>
      <c r="Q32" s="47">
        <v>254</v>
      </c>
      <c r="R32" s="48">
        <v>321</v>
      </c>
      <c r="S32" s="28"/>
      <c r="T32" s="29"/>
      <c r="U32" s="29"/>
      <c r="V32" s="29"/>
    </row>
    <row r="33" spans="1:22" ht="24.75" customHeight="1" thickBot="1">
      <c r="A33" s="25" t="s">
        <v>66</v>
      </c>
      <c r="B33" s="24">
        <f t="shared" si="4"/>
        <v>1857</v>
      </c>
      <c r="C33" s="43">
        <v>940</v>
      </c>
      <c r="D33" s="44">
        <v>917</v>
      </c>
      <c r="E33" s="44">
        <v>803</v>
      </c>
      <c r="G33" s="30">
        <v>24</v>
      </c>
      <c r="H33" s="31">
        <f t="shared" si="0"/>
        <v>753</v>
      </c>
      <c r="I33" s="51">
        <v>404</v>
      </c>
      <c r="J33" s="52">
        <v>349</v>
      </c>
      <c r="K33" s="30">
        <v>49</v>
      </c>
      <c r="L33" s="31">
        <f t="shared" si="1"/>
        <v>730</v>
      </c>
      <c r="M33" s="51">
        <v>375</v>
      </c>
      <c r="N33" s="52">
        <v>355</v>
      </c>
      <c r="O33" s="30">
        <v>74</v>
      </c>
      <c r="P33" s="31">
        <f t="shared" si="2"/>
        <v>507</v>
      </c>
      <c r="Q33" s="51">
        <v>231</v>
      </c>
      <c r="R33" s="52">
        <v>276</v>
      </c>
      <c r="S33" s="28"/>
      <c r="T33" s="29"/>
      <c r="U33" s="29"/>
      <c r="V33" s="29"/>
    </row>
    <row r="34" spans="1:5" ht="24.75" customHeight="1">
      <c r="A34" s="25" t="s">
        <v>68</v>
      </c>
      <c r="B34" s="24">
        <f t="shared" si="4"/>
        <v>1849</v>
      </c>
      <c r="C34" s="43">
        <v>930</v>
      </c>
      <c r="D34" s="44">
        <v>919</v>
      </c>
      <c r="E34" s="44">
        <v>1048</v>
      </c>
    </row>
    <row r="35" spans="1:5" ht="24.75" customHeight="1">
      <c r="A35" s="23" t="s">
        <v>45</v>
      </c>
      <c r="B35" s="24">
        <f t="shared" si="4"/>
        <v>362</v>
      </c>
      <c r="C35" s="43">
        <v>172</v>
      </c>
      <c r="D35" s="44">
        <v>190</v>
      </c>
      <c r="E35" s="44">
        <v>181</v>
      </c>
    </row>
    <row r="36" spans="1:5" ht="24.75" customHeight="1" thickBot="1">
      <c r="A36" s="32" t="s">
        <v>46</v>
      </c>
      <c r="B36" s="33">
        <f t="shared" si="4"/>
        <v>115</v>
      </c>
      <c r="C36" s="45">
        <v>40</v>
      </c>
      <c r="D36" s="46">
        <v>75</v>
      </c>
      <c r="E36" s="46">
        <v>55</v>
      </c>
    </row>
    <row r="37" spans="1:5" ht="26.25" customHeight="1" thickBot="1" thickTop="1">
      <c r="A37" s="34" t="s">
        <v>47</v>
      </c>
      <c r="B37" s="35">
        <f>SUM(B17:B36)</f>
        <v>58534</v>
      </c>
      <c r="C37" s="35">
        <f>SUM(C17:C36)</f>
        <v>29564</v>
      </c>
      <c r="D37" s="36">
        <f>SUM(D17:D36)</f>
        <v>28970</v>
      </c>
      <c r="E37" s="36">
        <f>SUM(E17:E36)</f>
        <v>27696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/>
  <mergeCells count="19">
    <mergeCell ref="S29:S30"/>
    <mergeCell ref="T29:T30"/>
    <mergeCell ref="U29:U30"/>
    <mergeCell ref="V29:V30"/>
    <mergeCell ref="A13:E13"/>
    <mergeCell ref="A14:A16"/>
    <mergeCell ref="B14:D14"/>
    <mergeCell ref="E14:E16"/>
    <mergeCell ref="B15:B16"/>
    <mergeCell ref="C15:C16"/>
    <mergeCell ref="D15:D16"/>
    <mergeCell ref="G1:V1"/>
    <mergeCell ref="B2:D4"/>
    <mergeCell ref="G2:N2"/>
    <mergeCell ref="O2:V2"/>
    <mergeCell ref="D6:E6"/>
    <mergeCell ref="A7:A8"/>
    <mergeCell ref="B7:D7"/>
    <mergeCell ref="E7:E8"/>
  </mergeCells>
  <printOptions/>
  <pageMargins left="0.88" right="0.53" top="0.25" bottom="0.46" header="0.24" footer="0.51"/>
  <pageSetup horizontalDpi="600" verticalDpi="600" orientation="portrait" paperSize="9" scale="96" r:id="rId1"/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E1">
      <selection activeCell="V29" sqref="V29:V30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8" width="5.7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53" t="s">
        <v>58</v>
      </c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2:22" ht="18" thickBot="1">
      <c r="B2" s="78" t="s">
        <v>0</v>
      </c>
      <c r="C2" s="79"/>
      <c r="D2" s="79"/>
      <c r="G2" s="54"/>
      <c r="H2" s="55"/>
      <c r="I2" s="55"/>
      <c r="J2" s="55"/>
      <c r="K2" s="55"/>
      <c r="L2" s="55"/>
      <c r="M2" s="55"/>
      <c r="N2" s="55"/>
      <c r="O2" s="56">
        <v>39753</v>
      </c>
      <c r="P2" s="57"/>
      <c r="Q2" s="57"/>
      <c r="R2" s="57"/>
      <c r="S2" s="57"/>
      <c r="T2" s="57"/>
      <c r="U2" s="57"/>
      <c r="V2" s="57"/>
    </row>
    <row r="3" spans="2:22" ht="17.25">
      <c r="B3" s="79"/>
      <c r="C3" s="79"/>
      <c r="D3" s="79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79"/>
      <c r="C4" s="79"/>
      <c r="D4" s="79"/>
      <c r="G4" s="4" t="s">
        <v>5</v>
      </c>
      <c r="H4" s="5">
        <f aca="true" t="shared" si="0" ref="H4:H33">I4+J4</f>
        <v>2397</v>
      </c>
      <c r="I4" s="5">
        <f>I5+I6+I7+I8+I9</f>
        <v>1215</v>
      </c>
      <c r="J4" s="6">
        <f>J5+J6+J7+J8+J9</f>
        <v>1182</v>
      </c>
      <c r="K4" s="7" t="s">
        <v>6</v>
      </c>
      <c r="L4" s="5">
        <f aca="true" t="shared" si="1" ref="L4:L33">M4+N4</f>
        <v>3947</v>
      </c>
      <c r="M4" s="5">
        <f>M5+M6+M7+M8+M9</f>
        <v>2119</v>
      </c>
      <c r="N4" s="6">
        <f>N5+N6+N7+N8+N9</f>
        <v>1828</v>
      </c>
      <c r="O4" s="7" t="s">
        <v>7</v>
      </c>
      <c r="P4" s="5">
        <f aca="true" t="shared" si="2" ref="P4:P33">Q4+R4</f>
        <v>3768</v>
      </c>
      <c r="Q4" s="5">
        <f>Q5+Q6+Q7+Q8+Q9</f>
        <v>2010</v>
      </c>
      <c r="R4" s="6">
        <f>R5+R6+R7+R8+R9</f>
        <v>1758</v>
      </c>
      <c r="S4" s="7" t="s">
        <v>8</v>
      </c>
      <c r="T4" s="5">
        <f aca="true" t="shared" si="3" ref="T4:T29">U4+V4</f>
        <v>2289</v>
      </c>
      <c r="U4" s="5">
        <f>U5+U6+U7+U8+U9</f>
        <v>961</v>
      </c>
      <c r="V4" s="6">
        <f>V5+V6+V7+V8+V9</f>
        <v>1328</v>
      </c>
    </row>
    <row r="5" spans="7:22" ht="24.75" customHeight="1">
      <c r="G5" s="8">
        <v>0</v>
      </c>
      <c r="H5" s="9">
        <f t="shared" si="0"/>
        <v>517</v>
      </c>
      <c r="I5" s="47">
        <v>269</v>
      </c>
      <c r="J5" s="48">
        <v>248</v>
      </c>
      <c r="K5" s="8">
        <v>25</v>
      </c>
      <c r="L5" s="9">
        <f t="shared" si="1"/>
        <v>790</v>
      </c>
      <c r="M5" s="47">
        <v>434</v>
      </c>
      <c r="N5" s="48">
        <v>356</v>
      </c>
      <c r="O5" s="8">
        <v>50</v>
      </c>
      <c r="P5" s="9">
        <f t="shared" si="2"/>
        <v>752</v>
      </c>
      <c r="Q5" s="47">
        <v>397</v>
      </c>
      <c r="R5" s="48">
        <v>355</v>
      </c>
      <c r="S5" s="8">
        <v>75</v>
      </c>
      <c r="T5" s="9">
        <f t="shared" si="3"/>
        <v>517</v>
      </c>
      <c r="U5" s="47">
        <v>214</v>
      </c>
      <c r="V5" s="48">
        <v>303</v>
      </c>
    </row>
    <row r="6" spans="4:22" ht="24.75" customHeight="1">
      <c r="D6" s="80" t="s">
        <v>89</v>
      </c>
      <c r="E6" s="80"/>
      <c r="G6" s="8">
        <v>1</v>
      </c>
      <c r="H6" s="9">
        <f t="shared" si="0"/>
        <v>484</v>
      </c>
      <c r="I6" s="47">
        <v>243</v>
      </c>
      <c r="J6" s="48">
        <v>241</v>
      </c>
      <c r="K6" s="8">
        <v>26</v>
      </c>
      <c r="L6" s="9">
        <f t="shared" si="1"/>
        <v>826</v>
      </c>
      <c r="M6" s="47">
        <v>442</v>
      </c>
      <c r="N6" s="48">
        <v>384</v>
      </c>
      <c r="O6" s="8">
        <v>51</v>
      </c>
      <c r="P6" s="9">
        <f t="shared" si="2"/>
        <v>712</v>
      </c>
      <c r="Q6" s="47">
        <v>372</v>
      </c>
      <c r="R6" s="48">
        <v>340</v>
      </c>
      <c r="S6" s="8">
        <v>76</v>
      </c>
      <c r="T6" s="9">
        <f t="shared" si="3"/>
        <v>480</v>
      </c>
      <c r="U6" s="47">
        <v>220</v>
      </c>
      <c r="V6" s="48">
        <v>260</v>
      </c>
    </row>
    <row r="7" spans="1:22" ht="24.75" customHeight="1">
      <c r="A7" s="81" t="s">
        <v>9</v>
      </c>
      <c r="B7" s="83" t="s">
        <v>10</v>
      </c>
      <c r="C7" s="83"/>
      <c r="D7" s="83"/>
      <c r="E7" s="81" t="s">
        <v>11</v>
      </c>
      <c r="G7" s="8">
        <v>2</v>
      </c>
      <c r="H7" s="9">
        <f t="shared" si="0"/>
        <v>455</v>
      </c>
      <c r="I7" s="47">
        <v>225</v>
      </c>
      <c r="J7" s="48">
        <v>230</v>
      </c>
      <c r="K7" s="8">
        <v>27</v>
      </c>
      <c r="L7" s="9">
        <f t="shared" si="1"/>
        <v>810</v>
      </c>
      <c r="M7" s="47">
        <v>419</v>
      </c>
      <c r="N7" s="48">
        <v>391</v>
      </c>
      <c r="O7" s="8">
        <v>52</v>
      </c>
      <c r="P7" s="9">
        <f t="shared" si="2"/>
        <v>797</v>
      </c>
      <c r="Q7" s="47">
        <v>439</v>
      </c>
      <c r="R7" s="48">
        <v>358</v>
      </c>
      <c r="S7" s="8">
        <v>77</v>
      </c>
      <c r="T7" s="9">
        <f t="shared" si="3"/>
        <v>491</v>
      </c>
      <c r="U7" s="47">
        <v>198</v>
      </c>
      <c r="V7" s="48">
        <v>293</v>
      </c>
    </row>
    <row r="8" spans="1:22" ht="24.75" customHeight="1" thickBot="1">
      <c r="A8" s="82"/>
      <c r="B8" s="10" t="s">
        <v>12</v>
      </c>
      <c r="C8" s="10" t="s">
        <v>3</v>
      </c>
      <c r="D8" s="10" t="s">
        <v>4</v>
      </c>
      <c r="E8" s="82"/>
      <c r="G8" s="8">
        <v>3</v>
      </c>
      <c r="H8" s="9">
        <f t="shared" si="0"/>
        <v>465</v>
      </c>
      <c r="I8" s="47">
        <v>240</v>
      </c>
      <c r="J8" s="48">
        <v>225</v>
      </c>
      <c r="K8" s="8">
        <v>28</v>
      </c>
      <c r="L8" s="9">
        <f t="shared" si="1"/>
        <v>769</v>
      </c>
      <c r="M8" s="47">
        <v>413</v>
      </c>
      <c r="N8" s="48">
        <v>356</v>
      </c>
      <c r="O8" s="8">
        <v>53</v>
      </c>
      <c r="P8" s="9">
        <f t="shared" si="2"/>
        <v>776</v>
      </c>
      <c r="Q8" s="47">
        <v>407</v>
      </c>
      <c r="R8" s="48">
        <v>369</v>
      </c>
      <c r="S8" s="8">
        <v>78</v>
      </c>
      <c r="T8" s="9">
        <f t="shared" si="3"/>
        <v>423</v>
      </c>
      <c r="U8" s="47">
        <v>177</v>
      </c>
      <c r="V8" s="48">
        <v>246</v>
      </c>
    </row>
    <row r="9" spans="1:22" ht="24.75" customHeight="1" thickTop="1">
      <c r="A9" s="11" t="s">
        <v>13</v>
      </c>
      <c r="B9" s="12">
        <f>C9+D9</f>
        <v>58503</v>
      </c>
      <c r="C9" s="37">
        <v>29543</v>
      </c>
      <c r="D9" s="38">
        <v>28960</v>
      </c>
      <c r="E9" s="38">
        <v>27686</v>
      </c>
      <c r="G9" s="8">
        <v>4</v>
      </c>
      <c r="H9" s="9">
        <f t="shared" si="0"/>
        <v>476</v>
      </c>
      <c r="I9" s="47">
        <v>238</v>
      </c>
      <c r="J9" s="48">
        <v>238</v>
      </c>
      <c r="K9" s="8">
        <v>29</v>
      </c>
      <c r="L9" s="9">
        <f t="shared" si="1"/>
        <v>752</v>
      </c>
      <c r="M9" s="47">
        <v>411</v>
      </c>
      <c r="N9" s="48">
        <v>341</v>
      </c>
      <c r="O9" s="8">
        <v>54</v>
      </c>
      <c r="P9" s="9">
        <f t="shared" si="2"/>
        <v>731</v>
      </c>
      <c r="Q9" s="47">
        <v>395</v>
      </c>
      <c r="R9" s="48">
        <v>336</v>
      </c>
      <c r="S9" s="8">
        <v>79</v>
      </c>
      <c r="T9" s="9">
        <f t="shared" si="3"/>
        <v>378</v>
      </c>
      <c r="U9" s="47">
        <v>152</v>
      </c>
      <c r="V9" s="48">
        <v>226</v>
      </c>
    </row>
    <row r="10" spans="1:22" ht="24.75" customHeight="1" thickBot="1">
      <c r="A10" s="10" t="s">
        <v>14</v>
      </c>
      <c r="B10" s="13">
        <f>C10+D10</f>
        <v>2371</v>
      </c>
      <c r="C10" s="39">
        <v>1085</v>
      </c>
      <c r="D10" s="40">
        <v>1286</v>
      </c>
      <c r="E10" s="40">
        <v>1213</v>
      </c>
      <c r="G10" s="4" t="s">
        <v>15</v>
      </c>
      <c r="H10" s="14">
        <f t="shared" si="0"/>
        <v>2454</v>
      </c>
      <c r="I10" s="14">
        <f>I11+I12+I13+I14+I15</f>
        <v>1249</v>
      </c>
      <c r="J10" s="15">
        <f>J11+J12+J13+J14+J15</f>
        <v>1205</v>
      </c>
      <c r="K10" s="7" t="s">
        <v>16</v>
      </c>
      <c r="L10" s="14">
        <f t="shared" si="1"/>
        <v>4274</v>
      </c>
      <c r="M10" s="14">
        <f>M11+M12+M13+M14+M15</f>
        <v>2317</v>
      </c>
      <c r="N10" s="15">
        <f>N11+N12+N13+N14+N15</f>
        <v>1957</v>
      </c>
      <c r="O10" s="16" t="s">
        <v>17</v>
      </c>
      <c r="P10" s="14">
        <f t="shared" si="2"/>
        <v>4497</v>
      </c>
      <c r="Q10" s="14">
        <f>Q11+Q12+Q13+Q14+Q15</f>
        <v>2309</v>
      </c>
      <c r="R10" s="15">
        <f>R11+R12+R13+R14+R15</f>
        <v>2188</v>
      </c>
      <c r="S10" s="7" t="s">
        <v>18</v>
      </c>
      <c r="T10" s="14">
        <f t="shared" si="3"/>
        <v>1446</v>
      </c>
      <c r="U10" s="14">
        <f>U11+U12+U13+U14+U15</f>
        <v>528</v>
      </c>
      <c r="V10" s="15">
        <f>V11+V12+V13+V14+V15</f>
        <v>918</v>
      </c>
    </row>
    <row r="11" spans="1:22" ht="24.75" customHeight="1" thickTop="1">
      <c r="A11" s="11" t="s">
        <v>59</v>
      </c>
      <c r="B11" s="17">
        <f>SUM(B9:B10)</f>
        <v>60874</v>
      </c>
      <c r="C11" s="17">
        <f>SUM(C9:C10)</f>
        <v>30628</v>
      </c>
      <c r="D11" s="17">
        <f>SUM(D9:D10)</f>
        <v>30246</v>
      </c>
      <c r="E11" s="17">
        <f>SUM(E9:E10)</f>
        <v>28899</v>
      </c>
      <c r="G11" s="18">
        <v>5</v>
      </c>
      <c r="H11" s="9">
        <f t="shared" si="0"/>
        <v>505</v>
      </c>
      <c r="I11" s="47">
        <v>252</v>
      </c>
      <c r="J11" s="48">
        <v>253</v>
      </c>
      <c r="K11" s="8">
        <v>30</v>
      </c>
      <c r="L11" s="9">
        <f t="shared" si="1"/>
        <v>850</v>
      </c>
      <c r="M11" s="47">
        <v>467</v>
      </c>
      <c r="N11" s="48">
        <v>383</v>
      </c>
      <c r="O11" s="8">
        <v>55</v>
      </c>
      <c r="P11" s="9">
        <f t="shared" si="2"/>
        <v>810</v>
      </c>
      <c r="Q11" s="47">
        <v>427</v>
      </c>
      <c r="R11" s="48">
        <v>383</v>
      </c>
      <c r="S11" s="8">
        <v>80</v>
      </c>
      <c r="T11" s="9">
        <f t="shared" si="3"/>
        <v>372</v>
      </c>
      <c r="U11" s="47">
        <v>144</v>
      </c>
      <c r="V11" s="48">
        <v>228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 t="shared" si="0"/>
        <v>471</v>
      </c>
      <c r="I12" s="47">
        <v>236</v>
      </c>
      <c r="J12" s="48">
        <v>235</v>
      </c>
      <c r="K12" s="8">
        <v>31</v>
      </c>
      <c r="L12" s="9">
        <f t="shared" si="1"/>
        <v>827</v>
      </c>
      <c r="M12" s="47">
        <v>447</v>
      </c>
      <c r="N12" s="48">
        <v>380</v>
      </c>
      <c r="O12" s="8">
        <v>56</v>
      </c>
      <c r="P12" s="9">
        <f t="shared" si="2"/>
        <v>906</v>
      </c>
      <c r="Q12" s="47">
        <v>481</v>
      </c>
      <c r="R12" s="48">
        <v>425</v>
      </c>
      <c r="S12" s="8">
        <v>81</v>
      </c>
      <c r="T12" s="9">
        <f t="shared" si="3"/>
        <v>320</v>
      </c>
      <c r="U12" s="47">
        <v>122</v>
      </c>
      <c r="V12" s="48">
        <v>198</v>
      </c>
    </row>
    <row r="13" spans="1:22" ht="22.5" customHeight="1" thickBot="1">
      <c r="A13" s="64" t="s">
        <v>60</v>
      </c>
      <c r="B13" s="65"/>
      <c r="C13" s="65"/>
      <c r="D13" s="65"/>
      <c r="E13" s="65"/>
      <c r="G13" s="18">
        <v>7</v>
      </c>
      <c r="H13" s="9">
        <f t="shared" si="0"/>
        <v>499</v>
      </c>
      <c r="I13" s="47">
        <v>243</v>
      </c>
      <c r="J13" s="48">
        <v>256</v>
      </c>
      <c r="K13" s="8">
        <v>32</v>
      </c>
      <c r="L13" s="9">
        <f t="shared" si="1"/>
        <v>799</v>
      </c>
      <c r="M13" s="47">
        <v>428</v>
      </c>
      <c r="N13" s="48">
        <v>371</v>
      </c>
      <c r="O13" s="8">
        <v>57</v>
      </c>
      <c r="P13" s="9">
        <f t="shared" si="2"/>
        <v>894</v>
      </c>
      <c r="Q13" s="47">
        <v>439</v>
      </c>
      <c r="R13" s="48">
        <v>455</v>
      </c>
      <c r="S13" s="8">
        <v>82</v>
      </c>
      <c r="T13" s="9">
        <f t="shared" si="3"/>
        <v>257</v>
      </c>
      <c r="U13" s="47">
        <v>89</v>
      </c>
      <c r="V13" s="48">
        <v>168</v>
      </c>
    </row>
    <row r="14" spans="1:22" ht="21" customHeight="1">
      <c r="A14" s="66" t="s">
        <v>19</v>
      </c>
      <c r="B14" s="69" t="s">
        <v>20</v>
      </c>
      <c r="C14" s="70"/>
      <c r="D14" s="70"/>
      <c r="E14" s="71" t="s">
        <v>61</v>
      </c>
      <c r="G14" s="18">
        <v>8</v>
      </c>
      <c r="H14" s="9">
        <f t="shared" si="0"/>
        <v>483</v>
      </c>
      <c r="I14" s="47">
        <v>259</v>
      </c>
      <c r="J14" s="48">
        <v>224</v>
      </c>
      <c r="K14" s="8">
        <v>33</v>
      </c>
      <c r="L14" s="9">
        <f t="shared" si="1"/>
        <v>899</v>
      </c>
      <c r="M14" s="47">
        <v>464</v>
      </c>
      <c r="N14" s="48">
        <v>435</v>
      </c>
      <c r="O14" s="8">
        <v>58</v>
      </c>
      <c r="P14" s="9">
        <f t="shared" si="2"/>
        <v>911</v>
      </c>
      <c r="Q14" s="47">
        <v>465</v>
      </c>
      <c r="R14" s="48">
        <v>446</v>
      </c>
      <c r="S14" s="8">
        <v>83</v>
      </c>
      <c r="T14" s="9">
        <f t="shared" si="3"/>
        <v>271</v>
      </c>
      <c r="U14" s="47">
        <v>96</v>
      </c>
      <c r="V14" s="48">
        <v>175</v>
      </c>
    </row>
    <row r="15" spans="1:22" ht="24.75" customHeight="1">
      <c r="A15" s="67"/>
      <c r="B15" s="74" t="s">
        <v>62</v>
      </c>
      <c r="C15" s="74" t="s">
        <v>63</v>
      </c>
      <c r="D15" s="76" t="s">
        <v>64</v>
      </c>
      <c r="E15" s="72"/>
      <c r="G15" s="18">
        <v>9</v>
      </c>
      <c r="H15" s="9">
        <f t="shared" si="0"/>
        <v>496</v>
      </c>
      <c r="I15" s="47">
        <v>259</v>
      </c>
      <c r="J15" s="48">
        <v>237</v>
      </c>
      <c r="K15" s="8">
        <v>34</v>
      </c>
      <c r="L15" s="9">
        <f t="shared" si="1"/>
        <v>899</v>
      </c>
      <c r="M15" s="47">
        <v>511</v>
      </c>
      <c r="N15" s="48">
        <v>388</v>
      </c>
      <c r="O15" s="8">
        <v>59</v>
      </c>
      <c r="P15" s="9">
        <f t="shared" si="2"/>
        <v>976</v>
      </c>
      <c r="Q15" s="47">
        <v>497</v>
      </c>
      <c r="R15" s="48">
        <v>479</v>
      </c>
      <c r="S15" s="8">
        <v>84</v>
      </c>
      <c r="T15" s="9">
        <f t="shared" si="3"/>
        <v>226</v>
      </c>
      <c r="U15" s="47">
        <v>77</v>
      </c>
      <c r="V15" s="48">
        <v>149</v>
      </c>
    </row>
    <row r="16" spans="1:22" ht="24.75" customHeight="1" thickBot="1">
      <c r="A16" s="68"/>
      <c r="B16" s="75"/>
      <c r="C16" s="75"/>
      <c r="D16" s="77"/>
      <c r="E16" s="73"/>
      <c r="G16" s="7" t="s">
        <v>21</v>
      </c>
      <c r="H16" s="14">
        <f t="shared" si="0"/>
        <v>2705</v>
      </c>
      <c r="I16" s="14">
        <f>I17+I18+I19+I20+I21</f>
        <v>1411</v>
      </c>
      <c r="J16" s="15">
        <f>J17+J18+J19+J20+J21</f>
        <v>1294</v>
      </c>
      <c r="K16" s="7" t="s">
        <v>22</v>
      </c>
      <c r="L16" s="14">
        <f t="shared" si="1"/>
        <v>4882</v>
      </c>
      <c r="M16" s="14">
        <f>M17+M18+M19+M20+M21</f>
        <v>2606</v>
      </c>
      <c r="N16" s="15">
        <f>N17+N18+N19+N20+N21</f>
        <v>2276</v>
      </c>
      <c r="O16" s="7" t="s">
        <v>23</v>
      </c>
      <c r="P16" s="14">
        <f t="shared" si="2"/>
        <v>3937</v>
      </c>
      <c r="Q16" s="14">
        <f>Q17+Q18+Q19+Q20+Q21</f>
        <v>2013</v>
      </c>
      <c r="R16" s="15">
        <f>R17+R18+R19+R20+R21</f>
        <v>1924</v>
      </c>
      <c r="S16" s="7" t="s">
        <v>24</v>
      </c>
      <c r="T16" s="14">
        <f t="shared" si="3"/>
        <v>775</v>
      </c>
      <c r="U16" s="14">
        <f>U17+U18+U19+U20+U21</f>
        <v>222</v>
      </c>
      <c r="V16" s="15">
        <f>V17+V18+V19+V20+V21</f>
        <v>553</v>
      </c>
    </row>
    <row r="17" spans="1:22" ht="24.75" customHeight="1" thickTop="1">
      <c r="A17" s="21" t="s">
        <v>25</v>
      </c>
      <c r="B17" s="22">
        <f aca="true" t="shared" si="4" ref="B17:B36">C17+D17</f>
        <v>18034</v>
      </c>
      <c r="C17" s="41">
        <v>9100</v>
      </c>
      <c r="D17" s="42">
        <v>8934</v>
      </c>
      <c r="E17" s="42">
        <v>8412</v>
      </c>
      <c r="G17" s="8">
        <v>10</v>
      </c>
      <c r="H17" s="9">
        <f t="shared" si="0"/>
        <v>493</v>
      </c>
      <c r="I17" s="47">
        <v>255</v>
      </c>
      <c r="J17" s="48">
        <v>238</v>
      </c>
      <c r="K17" s="8">
        <v>35</v>
      </c>
      <c r="L17" s="9">
        <f t="shared" si="1"/>
        <v>1030</v>
      </c>
      <c r="M17" s="47">
        <v>554</v>
      </c>
      <c r="N17" s="48">
        <v>476</v>
      </c>
      <c r="O17" s="8">
        <v>60</v>
      </c>
      <c r="P17" s="9">
        <f t="shared" si="2"/>
        <v>987</v>
      </c>
      <c r="Q17" s="47">
        <v>511</v>
      </c>
      <c r="R17" s="48">
        <v>476</v>
      </c>
      <c r="S17" s="8">
        <v>85</v>
      </c>
      <c r="T17" s="9">
        <f t="shared" si="3"/>
        <v>213</v>
      </c>
      <c r="U17" s="47">
        <v>64</v>
      </c>
      <c r="V17" s="48">
        <v>149</v>
      </c>
    </row>
    <row r="18" spans="1:22" ht="24.75" customHeight="1">
      <c r="A18" s="23" t="s">
        <v>26</v>
      </c>
      <c r="B18" s="24">
        <f t="shared" si="4"/>
        <v>8</v>
      </c>
      <c r="C18" s="43">
        <v>5</v>
      </c>
      <c r="D18" s="44">
        <v>3</v>
      </c>
      <c r="E18" s="44">
        <v>5</v>
      </c>
      <c r="G18" s="8">
        <v>11</v>
      </c>
      <c r="H18" s="9">
        <f t="shared" si="0"/>
        <v>552</v>
      </c>
      <c r="I18" s="47">
        <v>298</v>
      </c>
      <c r="J18" s="48">
        <v>254</v>
      </c>
      <c r="K18" s="8">
        <v>36</v>
      </c>
      <c r="L18" s="9">
        <f t="shared" si="1"/>
        <v>1020</v>
      </c>
      <c r="M18" s="47">
        <v>549</v>
      </c>
      <c r="N18" s="48">
        <v>471</v>
      </c>
      <c r="O18" s="8">
        <v>61</v>
      </c>
      <c r="P18" s="9">
        <f t="shared" si="2"/>
        <v>914</v>
      </c>
      <c r="Q18" s="47">
        <v>463</v>
      </c>
      <c r="R18" s="48">
        <v>451</v>
      </c>
      <c r="S18" s="8">
        <v>86</v>
      </c>
      <c r="T18" s="9">
        <f t="shared" si="3"/>
        <v>184</v>
      </c>
      <c r="U18" s="47">
        <v>58</v>
      </c>
      <c r="V18" s="48">
        <v>126</v>
      </c>
    </row>
    <row r="19" spans="1:22" ht="24.75" customHeight="1">
      <c r="A19" s="23" t="s">
        <v>27</v>
      </c>
      <c r="B19" s="24">
        <f t="shared" si="4"/>
        <v>13437</v>
      </c>
      <c r="C19" s="43">
        <v>6809</v>
      </c>
      <c r="D19" s="44">
        <v>6628</v>
      </c>
      <c r="E19" s="44">
        <v>6482</v>
      </c>
      <c r="G19" s="8">
        <v>12</v>
      </c>
      <c r="H19" s="9">
        <f t="shared" si="0"/>
        <v>556</v>
      </c>
      <c r="I19" s="47">
        <v>295</v>
      </c>
      <c r="J19" s="48">
        <v>261</v>
      </c>
      <c r="K19" s="8">
        <v>37</v>
      </c>
      <c r="L19" s="9">
        <f t="shared" si="1"/>
        <v>972</v>
      </c>
      <c r="M19" s="47">
        <v>499</v>
      </c>
      <c r="N19" s="48">
        <v>473</v>
      </c>
      <c r="O19" s="8">
        <v>62</v>
      </c>
      <c r="P19" s="9">
        <f t="shared" si="2"/>
        <v>615</v>
      </c>
      <c r="Q19" s="47">
        <v>318</v>
      </c>
      <c r="R19" s="48">
        <v>297</v>
      </c>
      <c r="S19" s="8">
        <v>87</v>
      </c>
      <c r="T19" s="9">
        <f t="shared" si="3"/>
        <v>126</v>
      </c>
      <c r="U19" s="47">
        <v>32</v>
      </c>
      <c r="V19" s="48">
        <v>94</v>
      </c>
    </row>
    <row r="20" spans="1:22" ht="24.75" customHeight="1">
      <c r="A20" s="23" t="s">
        <v>28</v>
      </c>
      <c r="B20" s="24">
        <f t="shared" si="4"/>
        <v>247</v>
      </c>
      <c r="C20" s="43">
        <v>126</v>
      </c>
      <c r="D20" s="44">
        <v>121</v>
      </c>
      <c r="E20" s="44">
        <v>116</v>
      </c>
      <c r="G20" s="8">
        <v>13</v>
      </c>
      <c r="H20" s="9">
        <f t="shared" si="0"/>
        <v>523</v>
      </c>
      <c r="I20" s="47">
        <v>252</v>
      </c>
      <c r="J20" s="48">
        <v>271</v>
      </c>
      <c r="K20" s="8">
        <v>38</v>
      </c>
      <c r="L20" s="9">
        <f t="shared" si="1"/>
        <v>918</v>
      </c>
      <c r="M20" s="47">
        <v>506</v>
      </c>
      <c r="N20" s="48">
        <v>412</v>
      </c>
      <c r="O20" s="8">
        <v>63</v>
      </c>
      <c r="P20" s="9">
        <f t="shared" si="2"/>
        <v>650</v>
      </c>
      <c r="Q20" s="47">
        <v>341</v>
      </c>
      <c r="R20" s="48">
        <v>309</v>
      </c>
      <c r="S20" s="8">
        <v>88</v>
      </c>
      <c r="T20" s="9">
        <f t="shared" si="3"/>
        <v>144</v>
      </c>
      <c r="U20" s="47">
        <v>39</v>
      </c>
      <c r="V20" s="48">
        <v>105</v>
      </c>
    </row>
    <row r="21" spans="1:22" ht="24.75" customHeight="1">
      <c r="A21" s="23" t="s">
        <v>29</v>
      </c>
      <c r="B21" s="24">
        <f t="shared" si="4"/>
        <v>1981</v>
      </c>
      <c r="C21" s="43">
        <v>1010</v>
      </c>
      <c r="D21" s="44">
        <v>971</v>
      </c>
      <c r="E21" s="44">
        <v>968</v>
      </c>
      <c r="G21" s="8">
        <v>14</v>
      </c>
      <c r="H21" s="9">
        <f t="shared" si="0"/>
        <v>581</v>
      </c>
      <c r="I21" s="47">
        <v>311</v>
      </c>
      <c r="J21" s="48">
        <v>270</v>
      </c>
      <c r="K21" s="8">
        <v>39</v>
      </c>
      <c r="L21" s="9">
        <f t="shared" si="1"/>
        <v>942</v>
      </c>
      <c r="M21" s="47">
        <v>498</v>
      </c>
      <c r="N21" s="48">
        <v>444</v>
      </c>
      <c r="O21" s="8">
        <v>64</v>
      </c>
      <c r="P21" s="9">
        <f t="shared" si="2"/>
        <v>771</v>
      </c>
      <c r="Q21" s="47">
        <v>380</v>
      </c>
      <c r="R21" s="48">
        <v>391</v>
      </c>
      <c r="S21" s="8">
        <v>89</v>
      </c>
      <c r="T21" s="9">
        <f t="shared" si="3"/>
        <v>108</v>
      </c>
      <c r="U21" s="47">
        <v>29</v>
      </c>
      <c r="V21" s="48">
        <v>79</v>
      </c>
    </row>
    <row r="22" spans="1:22" ht="24.75" customHeight="1">
      <c r="A22" s="23" t="s">
        <v>30</v>
      </c>
      <c r="B22" s="24">
        <f t="shared" si="4"/>
        <v>3073</v>
      </c>
      <c r="C22" s="43">
        <v>1514</v>
      </c>
      <c r="D22" s="44">
        <v>1559</v>
      </c>
      <c r="E22" s="44">
        <v>1442</v>
      </c>
      <c r="G22" s="7" t="s">
        <v>31</v>
      </c>
      <c r="H22" s="14">
        <f t="shared" si="0"/>
        <v>2828</v>
      </c>
      <c r="I22" s="14">
        <f>I23+I24+I25+I26+I27</f>
        <v>1393</v>
      </c>
      <c r="J22" s="15">
        <f>J23+J24+J25+J26+J27</f>
        <v>1435</v>
      </c>
      <c r="K22" s="7" t="s">
        <v>32</v>
      </c>
      <c r="L22" s="14">
        <f t="shared" si="1"/>
        <v>4344</v>
      </c>
      <c r="M22" s="14">
        <f>M23+M24+M25+M26+M27</f>
        <v>2350</v>
      </c>
      <c r="N22" s="15">
        <f>N23+N24+N25+N26+N27</f>
        <v>1994</v>
      </c>
      <c r="O22" s="7" t="s">
        <v>33</v>
      </c>
      <c r="P22" s="14">
        <f t="shared" si="2"/>
        <v>3573</v>
      </c>
      <c r="Q22" s="14">
        <f>Q23+Q24+Q25+Q26+Q27</f>
        <v>1707</v>
      </c>
      <c r="R22" s="15">
        <f>R23+R24+R25+R26+R27</f>
        <v>1866</v>
      </c>
      <c r="S22" s="7" t="s">
        <v>34</v>
      </c>
      <c r="T22" s="14">
        <f t="shared" si="3"/>
        <v>313</v>
      </c>
      <c r="U22" s="14">
        <f>U23+U24+U25+U26+U27</f>
        <v>77</v>
      </c>
      <c r="V22" s="15">
        <f>V23+V24+V25+V26+V27</f>
        <v>236</v>
      </c>
    </row>
    <row r="23" spans="1:22" ht="24.75" customHeight="1">
      <c r="A23" s="23" t="s">
        <v>35</v>
      </c>
      <c r="B23" s="24">
        <f t="shared" si="4"/>
        <v>1454</v>
      </c>
      <c r="C23" s="43">
        <v>742</v>
      </c>
      <c r="D23" s="44">
        <v>712</v>
      </c>
      <c r="E23" s="44">
        <v>766</v>
      </c>
      <c r="G23" s="8">
        <v>15</v>
      </c>
      <c r="H23" s="9">
        <f t="shared" si="0"/>
        <v>527</v>
      </c>
      <c r="I23" s="47">
        <v>273</v>
      </c>
      <c r="J23" s="48">
        <v>254</v>
      </c>
      <c r="K23" s="8">
        <v>40</v>
      </c>
      <c r="L23" s="9">
        <f t="shared" si="1"/>
        <v>981</v>
      </c>
      <c r="M23" s="47">
        <v>534</v>
      </c>
      <c r="N23" s="48">
        <v>447</v>
      </c>
      <c r="O23" s="8">
        <v>65</v>
      </c>
      <c r="P23" s="9">
        <f t="shared" si="2"/>
        <v>819</v>
      </c>
      <c r="Q23" s="47">
        <v>387</v>
      </c>
      <c r="R23" s="48">
        <v>432</v>
      </c>
      <c r="S23" s="8">
        <v>90</v>
      </c>
      <c r="T23" s="9">
        <f t="shared" si="3"/>
        <v>88</v>
      </c>
      <c r="U23" s="47">
        <v>26</v>
      </c>
      <c r="V23" s="48">
        <v>62</v>
      </c>
    </row>
    <row r="24" spans="1:22" ht="24.75" customHeight="1">
      <c r="A24" s="23" t="s">
        <v>36</v>
      </c>
      <c r="B24" s="24">
        <f t="shared" si="4"/>
        <v>1200</v>
      </c>
      <c r="C24" s="43">
        <v>561</v>
      </c>
      <c r="D24" s="44">
        <v>639</v>
      </c>
      <c r="E24" s="44">
        <v>587</v>
      </c>
      <c r="G24" s="8">
        <v>16</v>
      </c>
      <c r="H24" s="9">
        <f t="shared" si="0"/>
        <v>553</v>
      </c>
      <c r="I24" s="47">
        <v>272</v>
      </c>
      <c r="J24" s="48">
        <v>281</v>
      </c>
      <c r="K24" s="8">
        <v>41</v>
      </c>
      <c r="L24" s="9">
        <f t="shared" si="1"/>
        <v>879</v>
      </c>
      <c r="M24" s="47">
        <v>464</v>
      </c>
      <c r="N24" s="48">
        <v>415</v>
      </c>
      <c r="O24" s="8">
        <v>66</v>
      </c>
      <c r="P24" s="9">
        <f t="shared" si="2"/>
        <v>755</v>
      </c>
      <c r="Q24" s="47">
        <v>370</v>
      </c>
      <c r="R24" s="48">
        <v>385</v>
      </c>
      <c r="S24" s="8">
        <v>91</v>
      </c>
      <c r="T24" s="9">
        <f t="shared" si="3"/>
        <v>78</v>
      </c>
      <c r="U24" s="47">
        <v>26</v>
      </c>
      <c r="V24" s="48">
        <v>52</v>
      </c>
    </row>
    <row r="25" spans="1:22" ht="24.75" customHeight="1">
      <c r="A25" s="25" t="s">
        <v>65</v>
      </c>
      <c r="B25" s="24">
        <f t="shared" si="4"/>
        <v>1133</v>
      </c>
      <c r="C25" s="43">
        <v>600</v>
      </c>
      <c r="D25" s="44">
        <v>533</v>
      </c>
      <c r="E25" s="44">
        <v>492</v>
      </c>
      <c r="G25" s="8">
        <v>17</v>
      </c>
      <c r="H25" s="9">
        <f t="shared" si="0"/>
        <v>573</v>
      </c>
      <c r="I25" s="47">
        <v>292</v>
      </c>
      <c r="J25" s="48">
        <v>281</v>
      </c>
      <c r="K25" s="8">
        <v>42</v>
      </c>
      <c r="L25" s="9">
        <f t="shared" si="1"/>
        <v>715</v>
      </c>
      <c r="M25" s="47">
        <v>385</v>
      </c>
      <c r="N25" s="48">
        <v>330</v>
      </c>
      <c r="O25" s="8">
        <v>67</v>
      </c>
      <c r="P25" s="9">
        <f t="shared" si="2"/>
        <v>712</v>
      </c>
      <c r="Q25" s="47">
        <v>351</v>
      </c>
      <c r="R25" s="48">
        <v>361</v>
      </c>
      <c r="S25" s="8">
        <v>92</v>
      </c>
      <c r="T25" s="9">
        <f t="shared" si="3"/>
        <v>65</v>
      </c>
      <c r="U25" s="47">
        <v>11</v>
      </c>
      <c r="V25" s="48">
        <v>54</v>
      </c>
    </row>
    <row r="26" spans="1:22" ht="24.75" customHeight="1">
      <c r="A26" s="23" t="s">
        <v>37</v>
      </c>
      <c r="B26" s="24">
        <f t="shared" si="4"/>
        <v>1154</v>
      </c>
      <c r="C26" s="43">
        <v>576</v>
      </c>
      <c r="D26" s="44">
        <v>578</v>
      </c>
      <c r="E26" s="44">
        <v>488</v>
      </c>
      <c r="G26" s="8">
        <v>18</v>
      </c>
      <c r="H26" s="9">
        <f t="shared" si="0"/>
        <v>579</v>
      </c>
      <c r="I26" s="47">
        <v>264</v>
      </c>
      <c r="J26" s="48">
        <v>315</v>
      </c>
      <c r="K26" s="8">
        <v>43</v>
      </c>
      <c r="L26" s="9">
        <f t="shared" si="1"/>
        <v>931</v>
      </c>
      <c r="M26" s="47">
        <v>488</v>
      </c>
      <c r="N26" s="48">
        <v>443</v>
      </c>
      <c r="O26" s="8">
        <v>68</v>
      </c>
      <c r="P26" s="9">
        <f t="shared" si="2"/>
        <v>684</v>
      </c>
      <c r="Q26" s="47">
        <v>329</v>
      </c>
      <c r="R26" s="48">
        <v>355</v>
      </c>
      <c r="S26" s="8">
        <v>93</v>
      </c>
      <c r="T26" s="9">
        <f t="shared" si="3"/>
        <v>45</v>
      </c>
      <c r="U26" s="47">
        <v>9</v>
      </c>
      <c r="V26" s="48">
        <v>36</v>
      </c>
    </row>
    <row r="27" spans="1:22" ht="24.75" customHeight="1">
      <c r="A27" s="25" t="s">
        <v>65</v>
      </c>
      <c r="B27" s="24">
        <f t="shared" si="4"/>
        <v>2272</v>
      </c>
      <c r="C27" s="43">
        <v>1187</v>
      </c>
      <c r="D27" s="44">
        <v>1085</v>
      </c>
      <c r="E27" s="44">
        <v>1126</v>
      </c>
      <c r="G27" s="8">
        <v>19</v>
      </c>
      <c r="H27" s="9">
        <f t="shared" si="0"/>
        <v>596</v>
      </c>
      <c r="I27" s="47">
        <v>292</v>
      </c>
      <c r="J27" s="48">
        <v>304</v>
      </c>
      <c r="K27" s="8">
        <v>44</v>
      </c>
      <c r="L27" s="9">
        <f t="shared" si="1"/>
        <v>838</v>
      </c>
      <c r="M27" s="47">
        <v>479</v>
      </c>
      <c r="N27" s="48">
        <v>359</v>
      </c>
      <c r="O27" s="8">
        <v>69</v>
      </c>
      <c r="P27" s="9">
        <f t="shared" si="2"/>
        <v>603</v>
      </c>
      <c r="Q27" s="47">
        <v>270</v>
      </c>
      <c r="R27" s="48">
        <v>333</v>
      </c>
      <c r="S27" s="8">
        <v>94</v>
      </c>
      <c r="T27" s="9">
        <f t="shared" si="3"/>
        <v>37</v>
      </c>
      <c r="U27" s="47">
        <v>5</v>
      </c>
      <c r="V27" s="48">
        <v>32</v>
      </c>
    </row>
    <row r="28" spans="1:22" ht="24.75" customHeight="1">
      <c r="A28" s="25" t="s">
        <v>66</v>
      </c>
      <c r="B28" s="24">
        <f t="shared" si="4"/>
        <v>1482</v>
      </c>
      <c r="C28" s="43">
        <v>763</v>
      </c>
      <c r="D28" s="44">
        <v>719</v>
      </c>
      <c r="E28" s="44">
        <v>676</v>
      </c>
      <c r="G28" s="7" t="s">
        <v>38</v>
      </c>
      <c r="H28" s="14">
        <f t="shared" si="0"/>
        <v>3329</v>
      </c>
      <c r="I28" s="14">
        <f>I29+I30+I31+I32+I33</f>
        <v>1735</v>
      </c>
      <c r="J28" s="15">
        <f>J29+J30+J31+J32+J33</f>
        <v>1594</v>
      </c>
      <c r="K28" s="7" t="s">
        <v>39</v>
      </c>
      <c r="L28" s="14">
        <f t="shared" si="1"/>
        <v>3832</v>
      </c>
      <c r="M28" s="14">
        <f>M29+M30+M31+M32+M33</f>
        <v>1996</v>
      </c>
      <c r="N28" s="15">
        <f>N29+N30+N31+N32+N33</f>
        <v>1836</v>
      </c>
      <c r="O28" s="7" t="s">
        <v>40</v>
      </c>
      <c r="P28" s="14">
        <f t="shared" si="2"/>
        <v>2799</v>
      </c>
      <c r="Q28" s="14">
        <f>Q29+Q30+Q31+Q32+Q33</f>
        <v>1302</v>
      </c>
      <c r="R28" s="15">
        <f>R29+R30+R31+R32+R33</f>
        <v>1497</v>
      </c>
      <c r="S28" s="4" t="s">
        <v>41</v>
      </c>
      <c r="T28" s="14">
        <f t="shared" si="3"/>
        <v>114</v>
      </c>
      <c r="U28" s="49">
        <v>23</v>
      </c>
      <c r="V28" s="50">
        <v>91</v>
      </c>
    </row>
    <row r="29" spans="1:22" ht="24.75" customHeight="1">
      <c r="A29" s="23" t="s">
        <v>42</v>
      </c>
      <c r="B29" s="24">
        <f t="shared" si="4"/>
        <v>3540</v>
      </c>
      <c r="C29" s="43">
        <v>1784</v>
      </c>
      <c r="D29" s="44">
        <v>1756</v>
      </c>
      <c r="E29" s="44">
        <v>1553</v>
      </c>
      <c r="G29" s="8">
        <v>20</v>
      </c>
      <c r="H29" s="9">
        <f t="shared" si="0"/>
        <v>599</v>
      </c>
      <c r="I29" s="47">
        <v>318</v>
      </c>
      <c r="J29" s="48">
        <v>281</v>
      </c>
      <c r="K29" s="8">
        <v>45</v>
      </c>
      <c r="L29" s="9">
        <f t="shared" si="1"/>
        <v>784</v>
      </c>
      <c r="M29" s="47">
        <v>435</v>
      </c>
      <c r="N29" s="48">
        <v>349</v>
      </c>
      <c r="O29" s="8">
        <v>70</v>
      </c>
      <c r="P29" s="9">
        <f t="shared" si="2"/>
        <v>533</v>
      </c>
      <c r="Q29" s="47">
        <v>258</v>
      </c>
      <c r="R29" s="48">
        <v>275</v>
      </c>
      <c r="S29" s="58" t="s">
        <v>43</v>
      </c>
      <c r="T29" s="60">
        <f t="shared" si="3"/>
        <v>58503</v>
      </c>
      <c r="U29" s="60">
        <f>I4+I10+I16+I22+I28+M4+M10+M16+M22+M28+Q4+Q10+Q16+Q22+Q28+U4+U10+U16+U22+U28</f>
        <v>29543</v>
      </c>
      <c r="V29" s="62">
        <f>J4+J10+J16+J22+J28+N4+N10+N16+N22+N28+R4+R10+R16+R22+R28+V4+V10+V16+V22+V28</f>
        <v>28960</v>
      </c>
    </row>
    <row r="30" spans="1:22" ht="24.75" customHeight="1" thickBot="1">
      <c r="A30" s="25" t="s">
        <v>67</v>
      </c>
      <c r="B30" s="24">
        <f t="shared" si="4"/>
        <v>2663</v>
      </c>
      <c r="C30" s="43">
        <v>1341</v>
      </c>
      <c r="D30" s="44">
        <v>1322</v>
      </c>
      <c r="E30" s="44">
        <v>1264</v>
      </c>
      <c r="G30" s="8">
        <v>21</v>
      </c>
      <c r="H30" s="9">
        <f t="shared" si="0"/>
        <v>650</v>
      </c>
      <c r="I30" s="47">
        <v>333</v>
      </c>
      <c r="J30" s="48">
        <v>317</v>
      </c>
      <c r="K30" s="8">
        <v>46</v>
      </c>
      <c r="L30" s="9">
        <f t="shared" si="1"/>
        <v>762</v>
      </c>
      <c r="M30" s="47">
        <v>398</v>
      </c>
      <c r="N30" s="48">
        <v>364</v>
      </c>
      <c r="O30" s="8">
        <v>71</v>
      </c>
      <c r="P30" s="9">
        <f t="shared" si="2"/>
        <v>609</v>
      </c>
      <c r="Q30" s="47">
        <v>287</v>
      </c>
      <c r="R30" s="48">
        <v>322</v>
      </c>
      <c r="S30" s="59"/>
      <c r="T30" s="61"/>
      <c r="U30" s="61"/>
      <c r="V30" s="63"/>
    </row>
    <row r="31" spans="1:22" ht="24.75" customHeight="1">
      <c r="A31" s="23" t="s">
        <v>44</v>
      </c>
      <c r="B31" s="24">
        <f t="shared" si="4"/>
        <v>1498</v>
      </c>
      <c r="C31" s="43">
        <v>771</v>
      </c>
      <c r="D31" s="44">
        <v>727</v>
      </c>
      <c r="E31" s="44">
        <v>704</v>
      </c>
      <c r="G31" s="8">
        <v>22</v>
      </c>
      <c r="H31" s="9">
        <f t="shared" si="0"/>
        <v>656</v>
      </c>
      <c r="I31" s="47">
        <v>331</v>
      </c>
      <c r="J31" s="48">
        <v>325</v>
      </c>
      <c r="K31" s="8">
        <v>47</v>
      </c>
      <c r="L31" s="9">
        <f t="shared" si="1"/>
        <v>742</v>
      </c>
      <c r="M31" s="47">
        <v>364</v>
      </c>
      <c r="N31" s="48">
        <v>378</v>
      </c>
      <c r="O31" s="8">
        <v>72</v>
      </c>
      <c r="P31" s="9">
        <f t="shared" si="2"/>
        <v>562</v>
      </c>
      <c r="Q31" s="47">
        <v>265</v>
      </c>
      <c r="R31" s="48">
        <v>297</v>
      </c>
      <c r="S31" s="26"/>
      <c r="T31" s="27"/>
      <c r="U31" s="27"/>
      <c r="V31" s="27"/>
    </row>
    <row r="32" spans="1:22" ht="24.75" customHeight="1">
      <c r="A32" s="25" t="s">
        <v>65</v>
      </c>
      <c r="B32" s="24">
        <f t="shared" si="4"/>
        <v>1136</v>
      </c>
      <c r="C32" s="43">
        <v>566</v>
      </c>
      <c r="D32" s="44">
        <v>570</v>
      </c>
      <c r="E32" s="44">
        <v>517</v>
      </c>
      <c r="G32" s="8">
        <v>23</v>
      </c>
      <c r="H32" s="9">
        <f t="shared" si="0"/>
        <v>684</v>
      </c>
      <c r="I32" s="47">
        <v>360</v>
      </c>
      <c r="J32" s="48">
        <v>324</v>
      </c>
      <c r="K32" s="8">
        <v>48</v>
      </c>
      <c r="L32" s="9">
        <f t="shared" si="1"/>
        <v>813</v>
      </c>
      <c r="M32" s="47">
        <v>423</v>
      </c>
      <c r="N32" s="48">
        <v>390</v>
      </c>
      <c r="O32" s="8">
        <v>73</v>
      </c>
      <c r="P32" s="9">
        <f t="shared" si="2"/>
        <v>592</v>
      </c>
      <c r="Q32" s="47">
        <v>263</v>
      </c>
      <c r="R32" s="48">
        <v>329</v>
      </c>
      <c r="S32" s="28"/>
      <c r="T32" s="29"/>
      <c r="U32" s="29"/>
      <c r="V32" s="29"/>
    </row>
    <row r="33" spans="1:22" ht="24.75" customHeight="1" thickBot="1">
      <c r="A33" s="25" t="s">
        <v>66</v>
      </c>
      <c r="B33" s="24">
        <f t="shared" si="4"/>
        <v>1862</v>
      </c>
      <c r="C33" s="43">
        <v>942</v>
      </c>
      <c r="D33" s="44">
        <v>920</v>
      </c>
      <c r="E33" s="44">
        <v>804</v>
      </c>
      <c r="G33" s="30">
        <v>24</v>
      </c>
      <c r="H33" s="31">
        <f t="shared" si="0"/>
        <v>740</v>
      </c>
      <c r="I33" s="51">
        <v>393</v>
      </c>
      <c r="J33" s="52">
        <v>347</v>
      </c>
      <c r="K33" s="30">
        <v>49</v>
      </c>
      <c r="L33" s="31">
        <f t="shared" si="1"/>
        <v>731</v>
      </c>
      <c r="M33" s="51">
        <v>376</v>
      </c>
      <c r="N33" s="52">
        <v>355</v>
      </c>
      <c r="O33" s="30">
        <v>74</v>
      </c>
      <c r="P33" s="31">
        <f t="shared" si="2"/>
        <v>503</v>
      </c>
      <c r="Q33" s="51">
        <v>229</v>
      </c>
      <c r="R33" s="52">
        <v>274</v>
      </c>
      <c r="S33" s="28"/>
      <c r="T33" s="29"/>
      <c r="U33" s="29"/>
      <c r="V33" s="29"/>
    </row>
    <row r="34" spans="1:5" ht="24.75" customHeight="1">
      <c r="A34" s="25" t="s">
        <v>68</v>
      </c>
      <c r="B34" s="24">
        <f t="shared" si="4"/>
        <v>1849</v>
      </c>
      <c r="C34" s="43">
        <v>931</v>
      </c>
      <c r="D34" s="44">
        <v>918</v>
      </c>
      <c r="E34" s="44">
        <v>1049</v>
      </c>
    </row>
    <row r="35" spans="1:5" ht="24.75" customHeight="1">
      <c r="A35" s="23" t="s">
        <v>45</v>
      </c>
      <c r="B35" s="24">
        <f t="shared" si="4"/>
        <v>365</v>
      </c>
      <c r="C35" s="43">
        <v>174</v>
      </c>
      <c r="D35" s="44">
        <v>191</v>
      </c>
      <c r="E35" s="44">
        <v>181</v>
      </c>
    </row>
    <row r="36" spans="1:5" ht="24.75" customHeight="1" thickBot="1">
      <c r="A36" s="32" t="s">
        <v>46</v>
      </c>
      <c r="B36" s="33">
        <f t="shared" si="4"/>
        <v>115</v>
      </c>
      <c r="C36" s="45">
        <v>41</v>
      </c>
      <c r="D36" s="46">
        <v>74</v>
      </c>
      <c r="E36" s="46">
        <v>54</v>
      </c>
    </row>
    <row r="37" spans="1:5" ht="26.25" customHeight="1" thickBot="1" thickTop="1">
      <c r="A37" s="34" t="s">
        <v>47</v>
      </c>
      <c r="B37" s="35">
        <f>SUM(B17:B36)</f>
        <v>58503</v>
      </c>
      <c r="C37" s="35">
        <f>SUM(C17:C36)</f>
        <v>29543</v>
      </c>
      <c r="D37" s="36">
        <f>SUM(D17:D36)</f>
        <v>28960</v>
      </c>
      <c r="E37" s="36">
        <f>SUM(E17:E36)</f>
        <v>27686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/>
  <mergeCells count="19">
    <mergeCell ref="D15:D16"/>
    <mergeCell ref="D6:E6"/>
    <mergeCell ref="A7:A8"/>
    <mergeCell ref="B7:D7"/>
    <mergeCell ref="E7:E8"/>
    <mergeCell ref="G1:V1"/>
    <mergeCell ref="B2:D4"/>
    <mergeCell ref="G2:N2"/>
    <mergeCell ref="O2:V2"/>
    <mergeCell ref="S29:S30"/>
    <mergeCell ref="T29:T30"/>
    <mergeCell ref="U29:U30"/>
    <mergeCell ref="V29:V30"/>
    <mergeCell ref="A13:E13"/>
    <mergeCell ref="A14:A16"/>
    <mergeCell ref="B14:D14"/>
    <mergeCell ref="E14:E16"/>
    <mergeCell ref="B15:B16"/>
    <mergeCell ref="C15:C16"/>
  </mergeCells>
  <printOptions/>
  <pageMargins left="0.88" right="0.53" top="0.25" bottom="0.46" header="0.24" footer="0.51"/>
  <pageSetup horizontalDpi="600" verticalDpi="600" orientation="portrait" paperSize="9" scale="96" r:id="rId1"/>
  <colBreaks count="1" manualBreakCount="1">
    <brk id="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T1">
      <selection activeCell="E4" sqref="E4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8" width="5.7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53" t="s">
        <v>58</v>
      </c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2:22" ht="18" thickBot="1">
      <c r="B2" s="78" t="s">
        <v>0</v>
      </c>
      <c r="C2" s="79"/>
      <c r="D2" s="79"/>
      <c r="G2" s="54"/>
      <c r="H2" s="55"/>
      <c r="I2" s="55"/>
      <c r="J2" s="55"/>
      <c r="K2" s="55"/>
      <c r="L2" s="55"/>
      <c r="M2" s="55"/>
      <c r="N2" s="55"/>
      <c r="O2" s="56">
        <v>39783</v>
      </c>
      <c r="P2" s="57"/>
      <c r="Q2" s="57"/>
      <c r="R2" s="57"/>
      <c r="S2" s="57"/>
      <c r="T2" s="57"/>
      <c r="U2" s="57"/>
      <c r="V2" s="57"/>
    </row>
    <row r="3" spans="2:22" ht="17.25">
      <c r="B3" s="79"/>
      <c r="C3" s="79"/>
      <c r="D3" s="79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79"/>
      <c r="C4" s="79"/>
      <c r="D4" s="79"/>
      <c r="G4" s="4" t="s">
        <v>5</v>
      </c>
      <c r="H4" s="5">
        <f aca="true" t="shared" si="0" ref="H4:H33">I4+J4</f>
        <v>2402</v>
      </c>
      <c r="I4" s="5">
        <f>I5+I6+I7+I8+I9</f>
        <v>1225</v>
      </c>
      <c r="J4" s="6">
        <f>J5+J6+J7+J8+J9</f>
        <v>1177</v>
      </c>
      <c r="K4" s="7" t="s">
        <v>6</v>
      </c>
      <c r="L4" s="5">
        <f aca="true" t="shared" si="1" ref="L4:L33">M4+N4</f>
        <v>3934</v>
      </c>
      <c r="M4" s="5">
        <f>M5+M6+M7+M8+M9</f>
        <v>2119</v>
      </c>
      <c r="N4" s="6">
        <f>N5+N6+N7+N8+N9</f>
        <v>1815</v>
      </c>
      <c r="O4" s="7" t="s">
        <v>7</v>
      </c>
      <c r="P4" s="5">
        <f aca="true" t="shared" si="2" ref="P4:P33">Q4+R4</f>
        <v>3764</v>
      </c>
      <c r="Q4" s="5">
        <f>Q5+Q6+Q7+Q8+Q9</f>
        <v>2008</v>
      </c>
      <c r="R4" s="6">
        <f>R5+R6+R7+R8+R9</f>
        <v>1756</v>
      </c>
      <c r="S4" s="7" t="s">
        <v>8</v>
      </c>
      <c r="T4" s="5">
        <f aca="true" t="shared" si="3" ref="T4:T29">U4+V4</f>
        <v>2300</v>
      </c>
      <c r="U4" s="5">
        <f>U5+U6+U7+U8+U9</f>
        <v>963</v>
      </c>
      <c r="V4" s="6">
        <f>V5+V6+V7+V8+V9</f>
        <v>1337</v>
      </c>
    </row>
    <row r="5" spans="7:22" ht="24.75" customHeight="1">
      <c r="G5" s="8">
        <v>0</v>
      </c>
      <c r="H5" s="9">
        <f t="shared" si="0"/>
        <v>525</v>
      </c>
      <c r="I5" s="47">
        <v>274</v>
      </c>
      <c r="J5" s="48">
        <v>251</v>
      </c>
      <c r="K5" s="8">
        <v>25</v>
      </c>
      <c r="L5" s="9">
        <f t="shared" si="1"/>
        <v>780</v>
      </c>
      <c r="M5" s="47">
        <v>437</v>
      </c>
      <c r="N5" s="48">
        <v>343</v>
      </c>
      <c r="O5" s="8">
        <v>50</v>
      </c>
      <c r="P5" s="9">
        <f t="shared" si="2"/>
        <v>745</v>
      </c>
      <c r="Q5" s="47">
        <v>392</v>
      </c>
      <c r="R5" s="48">
        <v>353</v>
      </c>
      <c r="S5" s="8">
        <v>75</v>
      </c>
      <c r="T5" s="9">
        <f t="shared" si="3"/>
        <v>518</v>
      </c>
      <c r="U5" s="47">
        <v>216</v>
      </c>
      <c r="V5" s="48">
        <v>302</v>
      </c>
    </row>
    <row r="6" spans="4:22" ht="24.75" customHeight="1">
      <c r="D6" s="80" t="s">
        <v>90</v>
      </c>
      <c r="E6" s="80"/>
      <c r="G6" s="8">
        <v>1</v>
      </c>
      <c r="H6" s="9">
        <f t="shared" si="0"/>
        <v>481</v>
      </c>
      <c r="I6" s="47">
        <v>251</v>
      </c>
      <c r="J6" s="48">
        <v>230</v>
      </c>
      <c r="K6" s="8">
        <v>26</v>
      </c>
      <c r="L6" s="9">
        <f t="shared" si="1"/>
        <v>823</v>
      </c>
      <c r="M6" s="47">
        <v>438</v>
      </c>
      <c r="N6" s="48">
        <v>385</v>
      </c>
      <c r="O6" s="8">
        <v>51</v>
      </c>
      <c r="P6" s="9">
        <f t="shared" si="2"/>
        <v>731</v>
      </c>
      <c r="Q6" s="47">
        <v>387</v>
      </c>
      <c r="R6" s="48">
        <v>344</v>
      </c>
      <c r="S6" s="8">
        <v>76</v>
      </c>
      <c r="T6" s="9">
        <f t="shared" si="3"/>
        <v>485</v>
      </c>
      <c r="U6" s="47">
        <v>223</v>
      </c>
      <c r="V6" s="48">
        <v>262</v>
      </c>
    </row>
    <row r="7" spans="1:22" ht="24.75" customHeight="1">
      <c r="A7" s="81" t="s">
        <v>9</v>
      </c>
      <c r="B7" s="83" t="s">
        <v>10</v>
      </c>
      <c r="C7" s="83"/>
      <c r="D7" s="83"/>
      <c r="E7" s="81" t="s">
        <v>11</v>
      </c>
      <c r="G7" s="8">
        <v>2</v>
      </c>
      <c r="H7" s="9">
        <f t="shared" si="0"/>
        <v>453</v>
      </c>
      <c r="I7" s="47">
        <v>216</v>
      </c>
      <c r="J7" s="48">
        <v>237</v>
      </c>
      <c r="K7" s="8">
        <v>27</v>
      </c>
      <c r="L7" s="9">
        <f t="shared" si="1"/>
        <v>810</v>
      </c>
      <c r="M7" s="47">
        <v>423</v>
      </c>
      <c r="N7" s="48">
        <v>387</v>
      </c>
      <c r="O7" s="8">
        <v>52</v>
      </c>
      <c r="P7" s="9">
        <f t="shared" si="2"/>
        <v>786</v>
      </c>
      <c r="Q7" s="47">
        <v>423</v>
      </c>
      <c r="R7" s="48">
        <v>363</v>
      </c>
      <c r="S7" s="8">
        <v>77</v>
      </c>
      <c r="T7" s="9">
        <f t="shared" si="3"/>
        <v>488</v>
      </c>
      <c r="U7" s="47">
        <v>202</v>
      </c>
      <c r="V7" s="48">
        <v>286</v>
      </c>
    </row>
    <row r="8" spans="1:22" ht="24.75" customHeight="1" thickBot="1">
      <c r="A8" s="82"/>
      <c r="B8" s="10" t="s">
        <v>12</v>
      </c>
      <c r="C8" s="10" t="s">
        <v>3</v>
      </c>
      <c r="D8" s="10" t="s">
        <v>4</v>
      </c>
      <c r="E8" s="82"/>
      <c r="G8" s="8">
        <v>3</v>
      </c>
      <c r="H8" s="9">
        <f t="shared" si="0"/>
        <v>469</v>
      </c>
      <c r="I8" s="47">
        <v>241</v>
      </c>
      <c r="J8" s="48">
        <v>228</v>
      </c>
      <c r="K8" s="8">
        <v>28</v>
      </c>
      <c r="L8" s="9">
        <f t="shared" si="1"/>
        <v>761</v>
      </c>
      <c r="M8" s="47">
        <v>413</v>
      </c>
      <c r="N8" s="48">
        <v>348</v>
      </c>
      <c r="O8" s="8">
        <v>53</v>
      </c>
      <c r="P8" s="9">
        <f t="shared" si="2"/>
        <v>774</v>
      </c>
      <c r="Q8" s="47">
        <v>408</v>
      </c>
      <c r="R8" s="48">
        <v>366</v>
      </c>
      <c r="S8" s="8">
        <v>78</v>
      </c>
      <c r="T8" s="9">
        <f t="shared" si="3"/>
        <v>426</v>
      </c>
      <c r="U8" s="47">
        <v>170</v>
      </c>
      <c r="V8" s="48">
        <v>256</v>
      </c>
    </row>
    <row r="9" spans="1:22" ht="24.75" customHeight="1" thickTop="1">
      <c r="A9" s="11" t="s">
        <v>13</v>
      </c>
      <c r="B9" s="12">
        <f>C9+D9</f>
        <v>58480</v>
      </c>
      <c r="C9" s="37">
        <v>29544</v>
      </c>
      <c r="D9" s="38">
        <v>28936</v>
      </c>
      <c r="E9" s="38">
        <v>27683</v>
      </c>
      <c r="G9" s="8">
        <v>4</v>
      </c>
      <c r="H9" s="9">
        <f t="shared" si="0"/>
        <v>474</v>
      </c>
      <c r="I9" s="47">
        <v>243</v>
      </c>
      <c r="J9" s="48">
        <v>231</v>
      </c>
      <c r="K9" s="8">
        <v>29</v>
      </c>
      <c r="L9" s="9">
        <f t="shared" si="1"/>
        <v>760</v>
      </c>
      <c r="M9" s="47">
        <v>408</v>
      </c>
      <c r="N9" s="48">
        <v>352</v>
      </c>
      <c r="O9" s="8">
        <v>54</v>
      </c>
      <c r="P9" s="9">
        <f t="shared" si="2"/>
        <v>728</v>
      </c>
      <c r="Q9" s="47">
        <v>398</v>
      </c>
      <c r="R9" s="48">
        <v>330</v>
      </c>
      <c r="S9" s="8">
        <v>79</v>
      </c>
      <c r="T9" s="9">
        <f t="shared" si="3"/>
        <v>383</v>
      </c>
      <c r="U9" s="47">
        <v>152</v>
      </c>
      <c r="V9" s="48">
        <v>231</v>
      </c>
    </row>
    <row r="10" spans="1:22" ht="24.75" customHeight="1" thickBot="1">
      <c r="A10" s="10" t="s">
        <v>14</v>
      </c>
      <c r="B10" s="13">
        <f>C10+D10</f>
        <v>2373</v>
      </c>
      <c r="C10" s="39">
        <v>1086</v>
      </c>
      <c r="D10" s="40">
        <v>1287</v>
      </c>
      <c r="E10" s="40">
        <v>1221</v>
      </c>
      <c r="G10" s="4" t="s">
        <v>15</v>
      </c>
      <c r="H10" s="14">
        <f t="shared" si="0"/>
        <v>2441</v>
      </c>
      <c r="I10" s="14">
        <f>I11+I12+I13+I14+I15</f>
        <v>1234</v>
      </c>
      <c r="J10" s="15">
        <f>J11+J12+J13+J14+J15</f>
        <v>1207</v>
      </c>
      <c r="K10" s="7" t="s">
        <v>16</v>
      </c>
      <c r="L10" s="14">
        <f t="shared" si="1"/>
        <v>4265</v>
      </c>
      <c r="M10" s="14">
        <f>M11+M12+M13+M14+M15</f>
        <v>2309</v>
      </c>
      <c r="N10" s="15">
        <f>N11+N12+N13+N14+N15</f>
        <v>1956</v>
      </c>
      <c r="O10" s="16" t="s">
        <v>17</v>
      </c>
      <c r="P10" s="14">
        <f t="shared" si="2"/>
        <v>4498</v>
      </c>
      <c r="Q10" s="14">
        <f>Q11+Q12+Q13+Q14+Q15</f>
        <v>2307</v>
      </c>
      <c r="R10" s="15">
        <f>R11+R12+R13+R14+R15</f>
        <v>2191</v>
      </c>
      <c r="S10" s="7" t="s">
        <v>18</v>
      </c>
      <c r="T10" s="14">
        <f t="shared" si="3"/>
        <v>1450</v>
      </c>
      <c r="U10" s="14">
        <f>U11+U12+U13+U14+U15</f>
        <v>529</v>
      </c>
      <c r="V10" s="15">
        <f>V11+V12+V13+V14+V15</f>
        <v>921</v>
      </c>
    </row>
    <row r="11" spans="1:22" ht="24.75" customHeight="1" thickTop="1">
      <c r="A11" s="11" t="s">
        <v>59</v>
      </c>
      <c r="B11" s="17">
        <f>SUM(B9:B10)</f>
        <v>60853</v>
      </c>
      <c r="C11" s="17">
        <f>SUM(C9:C10)</f>
        <v>30630</v>
      </c>
      <c r="D11" s="17">
        <f>SUM(D9:D10)</f>
        <v>30223</v>
      </c>
      <c r="E11" s="17">
        <f>SUM(E9:E10)</f>
        <v>28904</v>
      </c>
      <c r="G11" s="18">
        <v>5</v>
      </c>
      <c r="H11" s="9">
        <f t="shared" si="0"/>
        <v>495</v>
      </c>
      <c r="I11" s="47">
        <v>249</v>
      </c>
      <c r="J11" s="48">
        <v>246</v>
      </c>
      <c r="K11" s="8">
        <v>30</v>
      </c>
      <c r="L11" s="9">
        <f t="shared" si="1"/>
        <v>829</v>
      </c>
      <c r="M11" s="47">
        <v>462</v>
      </c>
      <c r="N11" s="48">
        <v>367</v>
      </c>
      <c r="O11" s="8">
        <v>55</v>
      </c>
      <c r="P11" s="9">
        <f t="shared" si="2"/>
        <v>813</v>
      </c>
      <c r="Q11" s="47">
        <v>429</v>
      </c>
      <c r="R11" s="48">
        <v>384</v>
      </c>
      <c r="S11" s="8">
        <v>80</v>
      </c>
      <c r="T11" s="9">
        <f t="shared" si="3"/>
        <v>372</v>
      </c>
      <c r="U11" s="47">
        <v>148</v>
      </c>
      <c r="V11" s="48">
        <v>224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 t="shared" si="0"/>
        <v>478</v>
      </c>
      <c r="I12" s="47">
        <v>238</v>
      </c>
      <c r="J12" s="48">
        <v>240</v>
      </c>
      <c r="K12" s="8">
        <v>31</v>
      </c>
      <c r="L12" s="9">
        <f t="shared" si="1"/>
        <v>838</v>
      </c>
      <c r="M12" s="47">
        <v>449</v>
      </c>
      <c r="N12" s="48">
        <v>389</v>
      </c>
      <c r="O12" s="8">
        <v>56</v>
      </c>
      <c r="P12" s="9">
        <f t="shared" si="2"/>
        <v>891</v>
      </c>
      <c r="Q12" s="47">
        <v>466</v>
      </c>
      <c r="R12" s="48">
        <v>425</v>
      </c>
      <c r="S12" s="8">
        <v>81</v>
      </c>
      <c r="T12" s="9">
        <f t="shared" si="3"/>
        <v>313</v>
      </c>
      <c r="U12" s="47">
        <v>118</v>
      </c>
      <c r="V12" s="48">
        <v>195</v>
      </c>
    </row>
    <row r="13" spans="1:22" ht="22.5" customHeight="1" thickBot="1">
      <c r="A13" s="64" t="s">
        <v>60</v>
      </c>
      <c r="B13" s="65"/>
      <c r="C13" s="65"/>
      <c r="D13" s="65"/>
      <c r="E13" s="65"/>
      <c r="G13" s="18">
        <v>7</v>
      </c>
      <c r="H13" s="9">
        <f t="shared" si="0"/>
        <v>500</v>
      </c>
      <c r="I13" s="47">
        <v>239</v>
      </c>
      <c r="J13" s="48">
        <v>261</v>
      </c>
      <c r="K13" s="8">
        <v>32</v>
      </c>
      <c r="L13" s="9">
        <f t="shared" si="1"/>
        <v>800</v>
      </c>
      <c r="M13" s="47">
        <v>434</v>
      </c>
      <c r="N13" s="48">
        <v>366</v>
      </c>
      <c r="O13" s="8">
        <v>57</v>
      </c>
      <c r="P13" s="9">
        <f t="shared" si="2"/>
        <v>898</v>
      </c>
      <c r="Q13" s="47">
        <v>456</v>
      </c>
      <c r="R13" s="48">
        <v>442</v>
      </c>
      <c r="S13" s="8">
        <v>82</v>
      </c>
      <c r="T13" s="9">
        <f t="shared" si="3"/>
        <v>265</v>
      </c>
      <c r="U13" s="47">
        <v>88</v>
      </c>
      <c r="V13" s="48">
        <v>177</v>
      </c>
    </row>
    <row r="14" spans="1:22" ht="21" customHeight="1">
      <c r="A14" s="66" t="s">
        <v>19</v>
      </c>
      <c r="B14" s="69" t="s">
        <v>20</v>
      </c>
      <c r="C14" s="70"/>
      <c r="D14" s="70"/>
      <c r="E14" s="71" t="s">
        <v>61</v>
      </c>
      <c r="G14" s="18">
        <v>8</v>
      </c>
      <c r="H14" s="9">
        <f t="shared" si="0"/>
        <v>479</v>
      </c>
      <c r="I14" s="47">
        <v>257</v>
      </c>
      <c r="J14" s="48">
        <v>222</v>
      </c>
      <c r="K14" s="8">
        <v>33</v>
      </c>
      <c r="L14" s="9">
        <f t="shared" si="1"/>
        <v>878</v>
      </c>
      <c r="M14" s="47">
        <v>452</v>
      </c>
      <c r="N14" s="48">
        <v>426</v>
      </c>
      <c r="O14" s="8">
        <v>58</v>
      </c>
      <c r="P14" s="9">
        <f t="shared" si="2"/>
        <v>911</v>
      </c>
      <c r="Q14" s="47">
        <v>462</v>
      </c>
      <c r="R14" s="48">
        <v>449</v>
      </c>
      <c r="S14" s="8">
        <v>83</v>
      </c>
      <c r="T14" s="9">
        <f t="shared" si="3"/>
        <v>268</v>
      </c>
      <c r="U14" s="47">
        <v>99</v>
      </c>
      <c r="V14" s="48">
        <v>169</v>
      </c>
    </row>
    <row r="15" spans="1:22" ht="24.75" customHeight="1">
      <c r="A15" s="67"/>
      <c r="B15" s="74" t="s">
        <v>62</v>
      </c>
      <c r="C15" s="74" t="s">
        <v>63</v>
      </c>
      <c r="D15" s="76" t="s">
        <v>64</v>
      </c>
      <c r="E15" s="72"/>
      <c r="G15" s="18">
        <v>9</v>
      </c>
      <c r="H15" s="9">
        <f t="shared" si="0"/>
        <v>489</v>
      </c>
      <c r="I15" s="47">
        <v>251</v>
      </c>
      <c r="J15" s="48">
        <v>238</v>
      </c>
      <c r="K15" s="8">
        <v>34</v>
      </c>
      <c r="L15" s="9">
        <f t="shared" si="1"/>
        <v>920</v>
      </c>
      <c r="M15" s="47">
        <v>512</v>
      </c>
      <c r="N15" s="48">
        <v>408</v>
      </c>
      <c r="O15" s="8">
        <v>59</v>
      </c>
      <c r="P15" s="9">
        <f t="shared" si="2"/>
        <v>985</v>
      </c>
      <c r="Q15" s="47">
        <v>494</v>
      </c>
      <c r="R15" s="48">
        <v>491</v>
      </c>
      <c r="S15" s="8">
        <v>84</v>
      </c>
      <c r="T15" s="9">
        <f t="shared" si="3"/>
        <v>232</v>
      </c>
      <c r="U15" s="47">
        <v>76</v>
      </c>
      <c r="V15" s="48">
        <v>156</v>
      </c>
    </row>
    <row r="16" spans="1:22" ht="24.75" customHeight="1" thickBot="1">
      <c r="A16" s="68"/>
      <c r="B16" s="75"/>
      <c r="C16" s="75"/>
      <c r="D16" s="77"/>
      <c r="E16" s="73"/>
      <c r="G16" s="7" t="s">
        <v>21</v>
      </c>
      <c r="H16" s="14">
        <f t="shared" si="0"/>
        <v>2707</v>
      </c>
      <c r="I16" s="14">
        <f>I17+I18+I19+I20+I21</f>
        <v>1416</v>
      </c>
      <c r="J16" s="15">
        <f>J17+J18+J19+J20+J21</f>
        <v>1291</v>
      </c>
      <c r="K16" s="7" t="s">
        <v>22</v>
      </c>
      <c r="L16" s="14">
        <f t="shared" si="1"/>
        <v>4881</v>
      </c>
      <c r="M16" s="14">
        <f>M17+M18+M19+M20+M21</f>
        <v>2623</v>
      </c>
      <c r="N16" s="15">
        <f>N17+N18+N19+N20+N21</f>
        <v>2258</v>
      </c>
      <c r="O16" s="7" t="s">
        <v>23</v>
      </c>
      <c r="P16" s="14">
        <f t="shared" si="2"/>
        <v>3931</v>
      </c>
      <c r="Q16" s="14">
        <f>Q17+Q18+Q19+Q20+Q21</f>
        <v>2005</v>
      </c>
      <c r="R16" s="15">
        <f>R17+R18+R19+R20+R21</f>
        <v>1926</v>
      </c>
      <c r="S16" s="7" t="s">
        <v>24</v>
      </c>
      <c r="T16" s="14">
        <f t="shared" si="3"/>
        <v>769</v>
      </c>
      <c r="U16" s="14">
        <f>U17+U18+U19+U20+U21</f>
        <v>223</v>
      </c>
      <c r="V16" s="15">
        <f>V17+V18+V19+V20+V21</f>
        <v>546</v>
      </c>
    </row>
    <row r="17" spans="1:22" ht="24.75" customHeight="1" thickTop="1">
      <c r="A17" s="21" t="s">
        <v>25</v>
      </c>
      <c r="B17" s="22">
        <f aca="true" t="shared" si="4" ref="B17:B36">C17+D17</f>
        <v>18027</v>
      </c>
      <c r="C17" s="41">
        <v>9103</v>
      </c>
      <c r="D17" s="42">
        <v>8924</v>
      </c>
      <c r="E17" s="42">
        <v>8410</v>
      </c>
      <c r="G17" s="8">
        <v>10</v>
      </c>
      <c r="H17" s="9">
        <f t="shared" si="0"/>
        <v>499</v>
      </c>
      <c r="I17" s="47">
        <v>265</v>
      </c>
      <c r="J17" s="48">
        <v>234</v>
      </c>
      <c r="K17" s="8">
        <v>35</v>
      </c>
      <c r="L17" s="9">
        <f t="shared" si="1"/>
        <v>1021</v>
      </c>
      <c r="M17" s="47">
        <v>565</v>
      </c>
      <c r="N17" s="48">
        <v>456</v>
      </c>
      <c r="O17" s="8">
        <v>60</v>
      </c>
      <c r="P17" s="9">
        <f t="shared" si="2"/>
        <v>972</v>
      </c>
      <c r="Q17" s="47">
        <v>509</v>
      </c>
      <c r="R17" s="48">
        <v>463</v>
      </c>
      <c r="S17" s="8">
        <v>85</v>
      </c>
      <c r="T17" s="9">
        <f t="shared" si="3"/>
        <v>213</v>
      </c>
      <c r="U17" s="47">
        <v>67</v>
      </c>
      <c r="V17" s="48">
        <v>146</v>
      </c>
    </row>
    <row r="18" spans="1:22" ht="24.75" customHeight="1">
      <c r="A18" s="23" t="s">
        <v>26</v>
      </c>
      <c r="B18" s="24">
        <f t="shared" si="4"/>
        <v>8</v>
      </c>
      <c r="C18" s="43">
        <v>5</v>
      </c>
      <c r="D18" s="44">
        <v>3</v>
      </c>
      <c r="E18" s="44">
        <v>5</v>
      </c>
      <c r="G18" s="8">
        <v>11</v>
      </c>
      <c r="H18" s="9">
        <f t="shared" si="0"/>
        <v>541</v>
      </c>
      <c r="I18" s="47">
        <v>290</v>
      </c>
      <c r="J18" s="48">
        <v>251</v>
      </c>
      <c r="K18" s="8">
        <v>36</v>
      </c>
      <c r="L18" s="9">
        <f t="shared" si="1"/>
        <v>1022</v>
      </c>
      <c r="M18" s="47">
        <v>553</v>
      </c>
      <c r="N18" s="48">
        <v>469</v>
      </c>
      <c r="O18" s="8">
        <v>61</v>
      </c>
      <c r="P18" s="9">
        <f t="shared" si="2"/>
        <v>933</v>
      </c>
      <c r="Q18" s="47">
        <v>480</v>
      </c>
      <c r="R18" s="48">
        <v>453</v>
      </c>
      <c r="S18" s="8">
        <v>86</v>
      </c>
      <c r="T18" s="9">
        <f t="shared" si="3"/>
        <v>185</v>
      </c>
      <c r="U18" s="47">
        <v>57</v>
      </c>
      <c r="V18" s="48">
        <v>128</v>
      </c>
    </row>
    <row r="19" spans="1:22" ht="24.75" customHeight="1">
      <c r="A19" s="23" t="s">
        <v>27</v>
      </c>
      <c r="B19" s="24">
        <f t="shared" si="4"/>
        <v>13419</v>
      </c>
      <c r="C19" s="43">
        <v>6805</v>
      </c>
      <c r="D19" s="44">
        <v>6614</v>
      </c>
      <c r="E19" s="44">
        <v>6468</v>
      </c>
      <c r="G19" s="8">
        <v>12</v>
      </c>
      <c r="H19" s="9">
        <f t="shared" si="0"/>
        <v>565</v>
      </c>
      <c r="I19" s="47">
        <v>310</v>
      </c>
      <c r="J19" s="48">
        <v>255</v>
      </c>
      <c r="K19" s="8">
        <v>37</v>
      </c>
      <c r="L19" s="9">
        <f t="shared" si="1"/>
        <v>978</v>
      </c>
      <c r="M19" s="47">
        <v>487</v>
      </c>
      <c r="N19" s="48">
        <v>491</v>
      </c>
      <c r="O19" s="8">
        <v>62</v>
      </c>
      <c r="P19" s="9">
        <f t="shared" si="2"/>
        <v>623</v>
      </c>
      <c r="Q19" s="47">
        <v>305</v>
      </c>
      <c r="R19" s="48">
        <v>318</v>
      </c>
      <c r="S19" s="8">
        <v>87</v>
      </c>
      <c r="T19" s="9">
        <f t="shared" si="3"/>
        <v>133</v>
      </c>
      <c r="U19" s="47">
        <v>35</v>
      </c>
      <c r="V19" s="48">
        <v>98</v>
      </c>
    </row>
    <row r="20" spans="1:22" ht="24.75" customHeight="1">
      <c r="A20" s="23" t="s">
        <v>28</v>
      </c>
      <c r="B20" s="24">
        <f t="shared" si="4"/>
        <v>245</v>
      </c>
      <c r="C20" s="43">
        <v>124</v>
      </c>
      <c r="D20" s="44">
        <v>121</v>
      </c>
      <c r="E20" s="44">
        <v>116</v>
      </c>
      <c r="G20" s="8">
        <v>13</v>
      </c>
      <c r="H20" s="9">
        <f t="shared" si="0"/>
        <v>514</v>
      </c>
      <c r="I20" s="47">
        <v>241</v>
      </c>
      <c r="J20" s="48">
        <v>273</v>
      </c>
      <c r="K20" s="8">
        <v>38</v>
      </c>
      <c r="L20" s="9">
        <f t="shared" si="1"/>
        <v>918</v>
      </c>
      <c r="M20" s="47">
        <v>514</v>
      </c>
      <c r="N20" s="48">
        <v>404</v>
      </c>
      <c r="O20" s="8">
        <v>63</v>
      </c>
      <c r="P20" s="9">
        <f t="shared" si="2"/>
        <v>640</v>
      </c>
      <c r="Q20" s="47">
        <v>341</v>
      </c>
      <c r="R20" s="48">
        <v>299</v>
      </c>
      <c r="S20" s="8">
        <v>88</v>
      </c>
      <c r="T20" s="9">
        <f t="shared" si="3"/>
        <v>135</v>
      </c>
      <c r="U20" s="47">
        <v>38</v>
      </c>
      <c r="V20" s="48">
        <v>97</v>
      </c>
    </row>
    <row r="21" spans="1:22" ht="24.75" customHeight="1">
      <c r="A21" s="23" t="s">
        <v>29</v>
      </c>
      <c r="B21" s="24">
        <f t="shared" si="4"/>
        <v>1978</v>
      </c>
      <c r="C21" s="43">
        <v>1008</v>
      </c>
      <c r="D21" s="44">
        <v>970</v>
      </c>
      <c r="E21" s="44">
        <v>967</v>
      </c>
      <c r="G21" s="8">
        <v>14</v>
      </c>
      <c r="H21" s="9">
        <f t="shared" si="0"/>
        <v>588</v>
      </c>
      <c r="I21" s="47">
        <v>310</v>
      </c>
      <c r="J21" s="48">
        <v>278</v>
      </c>
      <c r="K21" s="8">
        <v>39</v>
      </c>
      <c r="L21" s="9">
        <f t="shared" si="1"/>
        <v>942</v>
      </c>
      <c r="M21" s="47">
        <v>504</v>
      </c>
      <c r="N21" s="48">
        <v>438</v>
      </c>
      <c r="O21" s="8">
        <v>64</v>
      </c>
      <c r="P21" s="9">
        <f t="shared" si="2"/>
        <v>763</v>
      </c>
      <c r="Q21" s="47">
        <v>370</v>
      </c>
      <c r="R21" s="48">
        <v>393</v>
      </c>
      <c r="S21" s="8">
        <v>89</v>
      </c>
      <c r="T21" s="9">
        <f t="shared" si="3"/>
        <v>103</v>
      </c>
      <c r="U21" s="47">
        <v>26</v>
      </c>
      <c r="V21" s="48">
        <v>77</v>
      </c>
    </row>
    <row r="22" spans="1:22" ht="24.75" customHeight="1">
      <c r="A22" s="23" t="s">
        <v>30</v>
      </c>
      <c r="B22" s="24">
        <f t="shared" si="4"/>
        <v>3074</v>
      </c>
      <c r="C22" s="43">
        <v>1513</v>
      </c>
      <c r="D22" s="44">
        <v>1561</v>
      </c>
      <c r="E22" s="44">
        <v>1441</v>
      </c>
      <c r="G22" s="7" t="s">
        <v>31</v>
      </c>
      <c r="H22" s="14">
        <f t="shared" si="0"/>
        <v>2830</v>
      </c>
      <c r="I22" s="14">
        <f>I23+I24+I25+I26+I27</f>
        <v>1395</v>
      </c>
      <c r="J22" s="15">
        <f>J23+J24+J25+J26+J27</f>
        <v>1435</v>
      </c>
      <c r="K22" s="7" t="s">
        <v>32</v>
      </c>
      <c r="L22" s="14">
        <f t="shared" si="1"/>
        <v>4331</v>
      </c>
      <c r="M22" s="14">
        <f>M23+M24+M25+M26+M27</f>
        <v>2342</v>
      </c>
      <c r="N22" s="15">
        <f>N23+N24+N25+N26+N27</f>
        <v>1989</v>
      </c>
      <c r="O22" s="7" t="s">
        <v>33</v>
      </c>
      <c r="P22" s="14">
        <f t="shared" si="2"/>
        <v>3606</v>
      </c>
      <c r="Q22" s="14">
        <f>Q23+Q24+Q25+Q26+Q27</f>
        <v>1730</v>
      </c>
      <c r="R22" s="15">
        <f>R23+R24+R25+R26+R27</f>
        <v>1876</v>
      </c>
      <c r="S22" s="7" t="s">
        <v>34</v>
      </c>
      <c r="T22" s="14">
        <f t="shared" si="3"/>
        <v>317</v>
      </c>
      <c r="U22" s="14">
        <f>U23+U24+U25+U26+U27</f>
        <v>77</v>
      </c>
      <c r="V22" s="15">
        <f>V23+V24+V25+V26+V27</f>
        <v>240</v>
      </c>
    </row>
    <row r="23" spans="1:22" ht="24.75" customHeight="1">
      <c r="A23" s="23" t="s">
        <v>35</v>
      </c>
      <c r="B23" s="24">
        <f t="shared" si="4"/>
        <v>1460</v>
      </c>
      <c r="C23" s="43">
        <v>746</v>
      </c>
      <c r="D23" s="44">
        <v>714</v>
      </c>
      <c r="E23" s="44">
        <v>772</v>
      </c>
      <c r="G23" s="8">
        <v>15</v>
      </c>
      <c r="H23" s="9">
        <f t="shared" si="0"/>
        <v>519</v>
      </c>
      <c r="I23" s="47">
        <v>267</v>
      </c>
      <c r="J23" s="48">
        <v>252</v>
      </c>
      <c r="K23" s="8">
        <v>40</v>
      </c>
      <c r="L23" s="9">
        <f t="shared" si="1"/>
        <v>952</v>
      </c>
      <c r="M23" s="47">
        <v>513</v>
      </c>
      <c r="N23" s="48">
        <v>439</v>
      </c>
      <c r="O23" s="8">
        <v>65</v>
      </c>
      <c r="P23" s="9">
        <f t="shared" si="2"/>
        <v>823</v>
      </c>
      <c r="Q23" s="47">
        <v>398</v>
      </c>
      <c r="R23" s="48">
        <v>425</v>
      </c>
      <c r="S23" s="8">
        <v>90</v>
      </c>
      <c r="T23" s="9">
        <f t="shared" si="3"/>
        <v>93</v>
      </c>
      <c r="U23" s="47">
        <v>27</v>
      </c>
      <c r="V23" s="48">
        <v>66</v>
      </c>
    </row>
    <row r="24" spans="1:22" ht="24.75" customHeight="1">
      <c r="A24" s="23" t="s">
        <v>36</v>
      </c>
      <c r="B24" s="24">
        <f t="shared" si="4"/>
        <v>1194</v>
      </c>
      <c r="C24" s="43">
        <v>559</v>
      </c>
      <c r="D24" s="44">
        <v>635</v>
      </c>
      <c r="E24" s="44">
        <v>587</v>
      </c>
      <c r="G24" s="8">
        <v>16</v>
      </c>
      <c r="H24" s="9">
        <f t="shared" si="0"/>
        <v>570</v>
      </c>
      <c r="I24" s="47">
        <v>285</v>
      </c>
      <c r="J24" s="48">
        <v>285</v>
      </c>
      <c r="K24" s="8">
        <v>41</v>
      </c>
      <c r="L24" s="9">
        <f t="shared" si="1"/>
        <v>915</v>
      </c>
      <c r="M24" s="47">
        <v>496</v>
      </c>
      <c r="N24" s="48">
        <v>419</v>
      </c>
      <c r="O24" s="8">
        <v>66</v>
      </c>
      <c r="P24" s="9">
        <f t="shared" si="2"/>
        <v>770</v>
      </c>
      <c r="Q24" s="47">
        <v>370</v>
      </c>
      <c r="R24" s="48">
        <v>400</v>
      </c>
      <c r="S24" s="8">
        <v>91</v>
      </c>
      <c r="T24" s="9">
        <f t="shared" si="3"/>
        <v>76</v>
      </c>
      <c r="U24" s="47">
        <v>24</v>
      </c>
      <c r="V24" s="48">
        <v>52</v>
      </c>
    </row>
    <row r="25" spans="1:22" ht="24.75" customHeight="1">
      <c r="A25" s="25" t="s">
        <v>65</v>
      </c>
      <c r="B25" s="24">
        <f t="shared" si="4"/>
        <v>1140</v>
      </c>
      <c r="C25" s="43">
        <v>604</v>
      </c>
      <c r="D25" s="44">
        <v>536</v>
      </c>
      <c r="E25" s="44">
        <v>496</v>
      </c>
      <c r="G25" s="8">
        <v>17</v>
      </c>
      <c r="H25" s="9">
        <f t="shared" si="0"/>
        <v>559</v>
      </c>
      <c r="I25" s="47">
        <v>284</v>
      </c>
      <c r="J25" s="48">
        <v>275</v>
      </c>
      <c r="K25" s="8">
        <v>42</v>
      </c>
      <c r="L25" s="9">
        <f t="shared" si="1"/>
        <v>700</v>
      </c>
      <c r="M25" s="47">
        <v>370</v>
      </c>
      <c r="N25" s="48">
        <v>330</v>
      </c>
      <c r="O25" s="8">
        <v>67</v>
      </c>
      <c r="P25" s="9">
        <f t="shared" si="2"/>
        <v>694</v>
      </c>
      <c r="Q25" s="47">
        <v>343</v>
      </c>
      <c r="R25" s="48">
        <v>351</v>
      </c>
      <c r="S25" s="8">
        <v>92</v>
      </c>
      <c r="T25" s="9">
        <f t="shared" si="3"/>
        <v>69</v>
      </c>
      <c r="U25" s="47">
        <v>11</v>
      </c>
      <c r="V25" s="48">
        <v>58</v>
      </c>
    </row>
    <row r="26" spans="1:22" ht="24.75" customHeight="1">
      <c r="A26" s="23" t="s">
        <v>37</v>
      </c>
      <c r="B26" s="24">
        <f t="shared" si="4"/>
        <v>1157</v>
      </c>
      <c r="C26" s="43">
        <v>578</v>
      </c>
      <c r="D26" s="44">
        <v>579</v>
      </c>
      <c r="E26" s="44">
        <v>488</v>
      </c>
      <c r="G26" s="8">
        <v>18</v>
      </c>
      <c r="H26" s="9">
        <f t="shared" si="0"/>
        <v>591</v>
      </c>
      <c r="I26" s="47">
        <v>275</v>
      </c>
      <c r="J26" s="48">
        <v>316</v>
      </c>
      <c r="K26" s="8">
        <v>43</v>
      </c>
      <c r="L26" s="9">
        <f t="shared" si="1"/>
        <v>912</v>
      </c>
      <c r="M26" s="47">
        <v>476</v>
      </c>
      <c r="N26" s="48">
        <v>436</v>
      </c>
      <c r="O26" s="8">
        <v>68</v>
      </c>
      <c r="P26" s="9">
        <f t="shared" si="2"/>
        <v>702</v>
      </c>
      <c r="Q26" s="47">
        <v>341</v>
      </c>
      <c r="R26" s="48">
        <v>361</v>
      </c>
      <c r="S26" s="8">
        <v>93</v>
      </c>
      <c r="T26" s="9">
        <f t="shared" si="3"/>
        <v>42</v>
      </c>
      <c r="U26" s="47">
        <v>10</v>
      </c>
      <c r="V26" s="48">
        <v>32</v>
      </c>
    </row>
    <row r="27" spans="1:22" ht="24.75" customHeight="1">
      <c r="A27" s="25" t="s">
        <v>65</v>
      </c>
      <c r="B27" s="24">
        <f t="shared" si="4"/>
        <v>2272</v>
      </c>
      <c r="C27" s="43">
        <v>1187</v>
      </c>
      <c r="D27" s="44">
        <v>1085</v>
      </c>
      <c r="E27" s="44">
        <v>1126</v>
      </c>
      <c r="G27" s="8">
        <v>19</v>
      </c>
      <c r="H27" s="9">
        <f t="shared" si="0"/>
        <v>591</v>
      </c>
      <c r="I27" s="47">
        <v>284</v>
      </c>
      <c r="J27" s="48">
        <v>307</v>
      </c>
      <c r="K27" s="8">
        <v>44</v>
      </c>
      <c r="L27" s="9">
        <f t="shared" si="1"/>
        <v>852</v>
      </c>
      <c r="M27" s="47">
        <v>487</v>
      </c>
      <c r="N27" s="48">
        <v>365</v>
      </c>
      <c r="O27" s="8">
        <v>69</v>
      </c>
      <c r="P27" s="9">
        <f t="shared" si="2"/>
        <v>617</v>
      </c>
      <c r="Q27" s="47">
        <v>278</v>
      </c>
      <c r="R27" s="48">
        <v>339</v>
      </c>
      <c r="S27" s="8">
        <v>94</v>
      </c>
      <c r="T27" s="9">
        <f t="shared" si="3"/>
        <v>37</v>
      </c>
      <c r="U27" s="47">
        <v>5</v>
      </c>
      <c r="V27" s="48">
        <v>32</v>
      </c>
    </row>
    <row r="28" spans="1:22" ht="24.75" customHeight="1">
      <c r="A28" s="25" t="s">
        <v>66</v>
      </c>
      <c r="B28" s="24">
        <f t="shared" si="4"/>
        <v>1483</v>
      </c>
      <c r="C28" s="43">
        <v>763</v>
      </c>
      <c r="D28" s="44">
        <v>720</v>
      </c>
      <c r="E28" s="44">
        <v>673</v>
      </c>
      <c r="G28" s="7" t="s">
        <v>38</v>
      </c>
      <c r="H28" s="14">
        <f t="shared" si="0"/>
        <v>3313</v>
      </c>
      <c r="I28" s="14">
        <f>I29+I30+I31+I32+I33</f>
        <v>1718</v>
      </c>
      <c r="J28" s="15">
        <f>J29+J30+J31+J32+J33</f>
        <v>1595</v>
      </c>
      <c r="K28" s="7" t="s">
        <v>39</v>
      </c>
      <c r="L28" s="14">
        <f t="shared" si="1"/>
        <v>3835</v>
      </c>
      <c r="M28" s="14">
        <f>M29+M30+M31+M32+M33</f>
        <v>1999</v>
      </c>
      <c r="N28" s="15">
        <f>N29+N30+N31+N32+N33</f>
        <v>1836</v>
      </c>
      <c r="O28" s="7" t="s">
        <v>40</v>
      </c>
      <c r="P28" s="14">
        <f t="shared" si="2"/>
        <v>2791</v>
      </c>
      <c r="Q28" s="14">
        <f>Q29+Q30+Q31+Q32+Q33</f>
        <v>1299</v>
      </c>
      <c r="R28" s="15">
        <f>R29+R30+R31+R32+R33</f>
        <v>1492</v>
      </c>
      <c r="S28" s="4" t="s">
        <v>41</v>
      </c>
      <c r="T28" s="14">
        <f t="shared" si="3"/>
        <v>115</v>
      </c>
      <c r="U28" s="49">
        <v>23</v>
      </c>
      <c r="V28" s="50">
        <v>92</v>
      </c>
    </row>
    <row r="29" spans="1:22" ht="24.75" customHeight="1">
      <c r="A29" s="23" t="s">
        <v>42</v>
      </c>
      <c r="B29" s="24">
        <f t="shared" si="4"/>
        <v>3529</v>
      </c>
      <c r="C29" s="43">
        <v>1779</v>
      </c>
      <c r="D29" s="44">
        <v>1750</v>
      </c>
      <c r="E29" s="44">
        <v>1550</v>
      </c>
      <c r="G29" s="8">
        <v>20</v>
      </c>
      <c r="H29" s="9">
        <f t="shared" si="0"/>
        <v>596</v>
      </c>
      <c r="I29" s="47">
        <v>313</v>
      </c>
      <c r="J29" s="48">
        <v>283</v>
      </c>
      <c r="K29" s="8">
        <v>45</v>
      </c>
      <c r="L29" s="9">
        <f t="shared" si="1"/>
        <v>795</v>
      </c>
      <c r="M29" s="47">
        <v>441</v>
      </c>
      <c r="N29" s="48">
        <v>354</v>
      </c>
      <c r="O29" s="8">
        <v>70</v>
      </c>
      <c r="P29" s="9">
        <f t="shared" si="2"/>
        <v>511</v>
      </c>
      <c r="Q29" s="47">
        <v>248</v>
      </c>
      <c r="R29" s="48">
        <v>263</v>
      </c>
      <c r="S29" s="58" t="s">
        <v>43</v>
      </c>
      <c r="T29" s="60">
        <f t="shared" si="3"/>
        <v>58480</v>
      </c>
      <c r="U29" s="60">
        <f>I4+I10+I16+I22+I28+M4+M10+M16+M22+M28+Q4+Q10+Q16+Q22+Q28+U4+U10+U16+U22+U28</f>
        <v>29544</v>
      </c>
      <c r="V29" s="62">
        <f>J4+J10+J16+J22+J28+N4+N10+N16+N22+N28+R4+R10+R16+R22+R28+V4+V10+V16+V22+V28</f>
        <v>28936</v>
      </c>
    </row>
    <row r="30" spans="1:22" ht="24.75" customHeight="1" thickBot="1">
      <c r="A30" s="25" t="s">
        <v>67</v>
      </c>
      <c r="B30" s="24">
        <f t="shared" si="4"/>
        <v>2662</v>
      </c>
      <c r="C30" s="43">
        <v>1340</v>
      </c>
      <c r="D30" s="44">
        <v>1322</v>
      </c>
      <c r="E30" s="44">
        <v>1266</v>
      </c>
      <c r="G30" s="8">
        <v>21</v>
      </c>
      <c r="H30" s="9">
        <f t="shared" si="0"/>
        <v>652</v>
      </c>
      <c r="I30" s="47">
        <v>335</v>
      </c>
      <c r="J30" s="48">
        <v>317</v>
      </c>
      <c r="K30" s="8">
        <v>46</v>
      </c>
      <c r="L30" s="9">
        <f t="shared" si="1"/>
        <v>759</v>
      </c>
      <c r="M30" s="47">
        <v>394</v>
      </c>
      <c r="N30" s="48">
        <v>365</v>
      </c>
      <c r="O30" s="8">
        <v>71</v>
      </c>
      <c r="P30" s="9">
        <f t="shared" si="2"/>
        <v>628</v>
      </c>
      <c r="Q30" s="47">
        <v>294</v>
      </c>
      <c r="R30" s="48">
        <v>334</v>
      </c>
      <c r="S30" s="59"/>
      <c r="T30" s="61"/>
      <c r="U30" s="61"/>
      <c r="V30" s="63"/>
    </row>
    <row r="31" spans="1:22" ht="24.75" customHeight="1">
      <c r="A31" s="23" t="s">
        <v>44</v>
      </c>
      <c r="B31" s="24">
        <f t="shared" si="4"/>
        <v>1499</v>
      </c>
      <c r="C31" s="43">
        <v>771</v>
      </c>
      <c r="D31" s="44">
        <v>728</v>
      </c>
      <c r="E31" s="44">
        <v>705</v>
      </c>
      <c r="G31" s="8">
        <v>22</v>
      </c>
      <c r="H31" s="9">
        <f t="shared" si="0"/>
        <v>651</v>
      </c>
      <c r="I31" s="47">
        <v>326</v>
      </c>
      <c r="J31" s="48">
        <v>325</v>
      </c>
      <c r="K31" s="8">
        <v>47</v>
      </c>
      <c r="L31" s="9">
        <f t="shared" si="1"/>
        <v>757</v>
      </c>
      <c r="M31" s="47">
        <v>375</v>
      </c>
      <c r="N31" s="48">
        <v>382</v>
      </c>
      <c r="O31" s="8">
        <v>72</v>
      </c>
      <c r="P31" s="9">
        <f t="shared" si="2"/>
        <v>549</v>
      </c>
      <c r="Q31" s="47">
        <v>265</v>
      </c>
      <c r="R31" s="48">
        <v>284</v>
      </c>
      <c r="S31" s="26"/>
      <c r="T31" s="27"/>
      <c r="U31" s="27"/>
      <c r="V31" s="27"/>
    </row>
    <row r="32" spans="1:22" ht="24.75" customHeight="1">
      <c r="A32" s="25" t="s">
        <v>65</v>
      </c>
      <c r="B32" s="24">
        <f t="shared" si="4"/>
        <v>1145</v>
      </c>
      <c r="C32" s="43">
        <v>572</v>
      </c>
      <c r="D32" s="44">
        <v>573</v>
      </c>
      <c r="E32" s="44">
        <v>523</v>
      </c>
      <c r="G32" s="8">
        <v>23</v>
      </c>
      <c r="H32" s="9">
        <f t="shared" si="0"/>
        <v>681</v>
      </c>
      <c r="I32" s="47">
        <v>364</v>
      </c>
      <c r="J32" s="48">
        <v>317</v>
      </c>
      <c r="K32" s="8">
        <v>48</v>
      </c>
      <c r="L32" s="9">
        <f t="shared" si="1"/>
        <v>802</v>
      </c>
      <c r="M32" s="47">
        <v>411</v>
      </c>
      <c r="N32" s="48">
        <v>391</v>
      </c>
      <c r="O32" s="8">
        <v>73</v>
      </c>
      <c r="P32" s="9">
        <f t="shared" si="2"/>
        <v>593</v>
      </c>
      <c r="Q32" s="47">
        <v>262</v>
      </c>
      <c r="R32" s="48">
        <v>331</v>
      </c>
      <c r="S32" s="28"/>
      <c r="T32" s="29"/>
      <c r="U32" s="29"/>
      <c r="V32" s="29"/>
    </row>
    <row r="33" spans="1:22" ht="24.75" customHeight="1" thickBot="1">
      <c r="A33" s="25" t="s">
        <v>66</v>
      </c>
      <c r="B33" s="24">
        <f t="shared" si="4"/>
        <v>1860</v>
      </c>
      <c r="C33" s="43">
        <v>940</v>
      </c>
      <c r="D33" s="44">
        <v>920</v>
      </c>
      <c r="E33" s="44">
        <v>803</v>
      </c>
      <c r="G33" s="30">
        <v>24</v>
      </c>
      <c r="H33" s="31">
        <f t="shared" si="0"/>
        <v>733</v>
      </c>
      <c r="I33" s="51">
        <v>380</v>
      </c>
      <c r="J33" s="52">
        <v>353</v>
      </c>
      <c r="K33" s="30">
        <v>49</v>
      </c>
      <c r="L33" s="31">
        <f t="shared" si="1"/>
        <v>722</v>
      </c>
      <c r="M33" s="51">
        <v>378</v>
      </c>
      <c r="N33" s="52">
        <v>344</v>
      </c>
      <c r="O33" s="30">
        <v>74</v>
      </c>
      <c r="P33" s="31">
        <f t="shared" si="2"/>
        <v>510</v>
      </c>
      <c r="Q33" s="51">
        <v>230</v>
      </c>
      <c r="R33" s="52">
        <v>280</v>
      </c>
      <c r="S33" s="28"/>
      <c r="T33" s="29"/>
      <c r="U33" s="29"/>
      <c r="V33" s="29"/>
    </row>
    <row r="34" spans="1:5" ht="24.75" customHeight="1">
      <c r="A34" s="25" t="s">
        <v>68</v>
      </c>
      <c r="B34" s="24">
        <f t="shared" si="4"/>
        <v>1849</v>
      </c>
      <c r="C34" s="43">
        <v>933</v>
      </c>
      <c r="D34" s="44">
        <v>916</v>
      </c>
      <c r="E34" s="44">
        <v>1052</v>
      </c>
    </row>
    <row r="35" spans="1:5" ht="24.75" customHeight="1">
      <c r="A35" s="23" t="s">
        <v>45</v>
      </c>
      <c r="B35" s="24">
        <f t="shared" si="4"/>
        <v>363</v>
      </c>
      <c r="C35" s="43">
        <v>174</v>
      </c>
      <c r="D35" s="44">
        <v>189</v>
      </c>
      <c r="E35" s="44">
        <v>180</v>
      </c>
    </row>
    <row r="36" spans="1:5" ht="24.75" customHeight="1" thickBot="1">
      <c r="A36" s="32" t="s">
        <v>46</v>
      </c>
      <c r="B36" s="33">
        <f t="shared" si="4"/>
        <v>116</v>
      </c>
      <c r="C36" s="45">
        <v>40</v>
      </c>
      <c r="D36" s="46">
        <v>76</v>
      </c>
      <c r="E36" s="46">
        <v>55</v>
      </c>
    </row>
    <row r="37" spans="1:5" ht="26.25" customHeight="1" thickBot="1" thickTop="1">
      <c r="A37" s="34" t="s">
        <v>47</v>
      </c>
      <c r="B37" s="35">
        <f>SUM(B17:B36)</f>
        <v>58480</v>
      </c>
      <c r="C37" s="35">
        <f>SUM(C17:C36)</f>
        <v>29544</v>
      </c>
      <c r="D37" s="36">
        <f>SUM(D17:D36)</f>
        <v>28936</v>
      </c>
      <c r="E37" s="36">
        <f>SUM(E17:E36)</f>
        <v>27683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/>
  <mergeCells count="19">
    <mergeCell ref="S29:S30"/>
    <mergeCell ref="T29:T30"/>
    <mergeCell ref="U29:U30"/>
    <mergeCell ref="V29:V30"/>
    <mergeCell ref="A13:E13"/>
    <mergeCell ref="A14:A16"/>
    <mergeCell ref="B14:D14"/>
    <mergeCell ref="E14:E16"/>
    <mergeCell ref="B15:B16"/>
    <mergeCell ref="C15:C16"/>
    <mergeCell ref="D15:D16"/>
    <mergeCell ref="G1:V1"/>
    <mergeCell ref="B2:D4"/>
    <mergeCell ref="G2:N2"/>
    <mergeCell ref="O2:V2"/>
    <mergeCell ref="D6:E6"/>
    <mergeCell ref="A7:A8"/>
    <mergeCell ref="B7:D7"/>
    <mergeCell ref="E7:E8"/>
  </mergeCells>
  <printOptions/>
  <pageMargins left="0.88" right="0.53" top="0.25" bottom="0.46" header="0.24" footer="0.51"/>
  <pageSetup horizontalDpi="600" verticalDpi="600" orientation="portrait" paperSize="9" scale="96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G1">
      <selection activeCell="E9" sqref="E9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8" width="5.7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53" t="s">
        <v>58</v>
      </c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2:22" ht="18" thickBot="1">
      <c r="B2" s="78" t="s">
        <v>0</v>
      </c>
      <c r="C2" s="79"/>
      <c r="D2" s="79"/>
      <c r="G2" s="54"/>
      <c r="H2" s="55"/>
      <c r="I2" s="55"/>
      <c r="J2" s="55"/>
      <c r="K2" s="55"/>
      <c r="L2" s="55"/>
      <c r="M2" s="55"/>
      <c r="N2" s="55"/>
      <c r="O2" s="56">
        <v>39479</v>
      </c>
      <c r="P2" s="57"/>
      <c r="Q2" s="57"/>
      <c r="R2" s="57"/>
      <c r="S2" s="57"/>
      <c r="T2" s="57"/>
      <c r="U2" s="57"/>
      <c r="V2" s="57"/>
    </row>
    <row r="3" spans="2:22" ht="17.25">
      <c r="B3" s="79"/>
      <c r="C3" s="79"/>
      <c r="D3" s="79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79"/>
      <c r="C4" s="79"/>
      <c r="D4" s="79"/>
      <c r="G4" s="4" t="s">
        <v>5</v>
      </c>
      <c r="H4" s="5">
        <f aca="true" t="shared" si="0" ref="H4:H33">I4+J4</f>
        <v>2441</v>
      </c>
      <c r="I4" s="5">
        <f>I5+I6+I7+I8+I9</f>
        <v>1238</v>
      </c>
      <c r="J4" s="6">
        <f>J5+J6+J7+J8+J9</f>
        <v>1203</v>
      </c>
      <c r="K4" s="7" t="s">
        <v>6</v>
      </c>
      <c r="L4" s="5">
        <f aca="true" t="shared" si="1" ref="L4:L33">M4+N4</f>
        <v>4041</v>
      </c>
      <c r="M4" s="5">
        <f>M5+M6+M7+M8+M9</f>
        <v>2197</v>
      </c>
      <c r="N4" s="6">
        <f>N5+N6+N7+N8+N9</f>
        <v>1844</v>
      </c>
      <c r="O4" s="7" t="s">
        <v>7</v>
      </c>
      <c r="P4" s="5">
        <f aca="true" t="shared" si="2" ref="P4:P33">Q4+R4</f>
        <v>3799</v>
      </c>
      <c r="Q4" s="5">
        <f>Q5+Q6+Q7+Q8+Q9</f>
        <v>2041</v>
      </c>
      <c r="R4" s="6">
        <f>R5+R6+R7+R8+R9</f>
        <v>1758</v>
      </c>
      <c r="S4" s="7" t="s">
        <v>8</v>
      </c>
      <c r="T4" s="5">
        <f aca="true" t="shared" si="3" ref="T4:T29">U4+V4</f>
        <v>2215</v>
      </c>
      <c r="U4" s="5">
        <f>U5+U6+U7+U8+U9</f>
        <v>927</v>
      </c>
      <c r="V4" s="6">
        <f>V5+V6+V7+V8+V9</f>
        <v>1288</v>
      </c>
    </row>
    <row r="5" spans="7:22" ht="24.75" customHeight="1">
      <c r="G5" s="8">
        <v>0</v>
      </c>
      <c r="H5" s="9">
        <f t="shared" si="0"/>
        <v>509</v>
      </c>
      <c r="I5" s="47">
        <v>262</v>
      </c>
      <c r="J5" s="48">
        <v>247</v>
      </c>
      <c r="K5" s="8">
        <v>25</v>
      </c>
      <c r="L5" s="9">
        <f t="shared" si="1"/>
        <v>794</v>
      </c>
      <c r="M5" s="47">
        <v>441</v>
      </c>
      <c r="N5" s="48">
        <v>353</v>
      </c>
      <c r="O5" s="8">
        <v>50</v>
      </c>
      <c r="P5" s="9">
        <f t="shared" si="2"/>
        <v>741</v>
      </c>
      <c r="Q5" s="47">
        <v>406</v>
      </c>
      <c r="R5" s="48">
        <v>335</v>
      </c>
      <c r="S5" s="8">
        <v>75</v>
      </c>
      <c r="T5" s="9">
        <f t="shared" si="3"/>
        <v>512</v>
      </c>
      <c r="U5" s="47">
        <v>227</v>
      </c>
      <c r="V5" s="48">
        <v>285</v>
      </c>
    </row>
    <row r="6" spans="4:22" ht="24.75" customHeight="1">
      <c r="D6" s="80" t="s">
        <v>70</v>
      </c>
      <c r="E6" s="80"/>
      <c r="G6" s="8">
        <v>1</v>
      </c>
      <c r="H6" s="9">
        <f t="shared" si="0"/>
        <v>487</v>
      </c>
      <c r="I6" s="47">
        <v>242</v>
      </c>
      <c r="J6" s="48">
        <v>245</v>
      </c>
      <c r="K6" s="8">
        <v>26</v>
      </c>
      <c r="L6" s="9">
        <f t="shared" si="1"/>
        <v>809</v>
      </c>
      <c r="M6" s="47">
        <v>423</v>
      </c>
      <c r="N6" s="48">
        <v>386</v>
      </c>
      <c r="O6" s="8">
        <v>51</v>
      </c>
      <c r="P6" s="9">
        <f t="shared" si="2"/>
        <v>750</v>
      </c>
      <c r="Q6" s="47">
        <v>408</v>
      </c>
      <c r="R6" s="48">
        <v>342</v>
      </c>
      <c r="S6" s="8">
        <v>76</v>
      </c>
      <c r="T6" s="9">
        <f t="shared" si="3"/>
        <v>462</v>
      </c>
      <c r="U6" s="47">
        <v>193</v>
      </c>
      <c r="V6" s="48">
        <v>269</v>
      </c>
    </row>
    <row r="7" spans="1:22" ht="24.75" customHeight="1">
      <c r="A7" s="81" t="s">
        <v>9</v>
      </c>
      <c r="B7" s="83" t="s">
        <v>10</v>
      </c>
      <c r="C7" s="83"/>
      <c r="D7" s="83"/>
      <c r="E7" s="81" t="s">
        <v>11</v>
      </c>
      <c r="G7" s="8">
        <v>2</v>
      </c>
      <c r="H7" s="9">
        <f t="shared" si="0"/>
        <v>475</v>
      </c>
      <c r="I7" s="47">
        <v>241</v>
      </c>
      <c r="J7" s="48">
        <v>234</v>
      </c>
      <c r="K7" s="8">
        <v>27</v>
      </c>
      <c r="L7" s="9">
        <f t="shared" si="1"/>
        <v>799</v>
      </c>
      <c r="M7" s="47">
        <v>441</v>
      </c>
      <c r="N7" s="48">
        <v>358</v>
      </c>
      <c r="O7" s="8">
        <v>52</v>
      </c>
      <c r="P7" s="9">
        <f t="shared" si="2"/>
        <v>798</v>
      </c>
      <c r="Q7" s="47">
        <v>429</v>
      </c>
      <c r="R7" s="48">
        <v>369</v>
      </c>
      <c r="S7" s="8">
        <v>77</v>
      </c>
      <c r="T7" s="9">
        <f t="shared" si="3"/>
        <v>457</v>
      </c>
      <c r="U7" s="47">
        <v>184</v>
      </c>
      <c r="V7" s="48">
        <v>273</v>
      </c>
    </row>
    <row r="8" spans="1:22" ht="24.75" customHeight="1" thickBot="1">
      <c r="A8" s="82"/>
      <c r="B8" s="10" t="s">
        <v>12</v>
      </c>
      <c r="C8" s="10" t="s">
        <v>3</v>
      </c>
      <c r="D8" s="10" t="s">
        <v>4</v>
      </c>
      <c r="E8" s="82"/>
      <c r="G8" s="8">
        <v>3</v>
      </c>
      <c r="H8" s="9">
        <f t="shared" si="0"/>
        <v>480</v>
      </c>
      <c r="I8" s="47">
        <v>246</v>
      </c>
      <c r="J8" s="48">
        <v>234</v>
      </c>
      <c r="K8" s="8">
        <v>28</v>
      </c>
      <c r="L8" s="9">
        <f t="shared" si="1"/>
        <v>802</v>
      </c>
      <c r="M8" s="47">
        <v>440</v>
      </c>
      <c r="N8" s="48">
        <v>362</v>
      </c>
      <c r="O8" s="8">
        <v>53</v>
      </c>
      <c r="P8" s="9">
        <f t="shared" si="2"/>
        <v>747</v>
      </c>
      <c r="Q8" s="47">
        <v>395</v>
      </c>
      <c r="R8" s="48">
        <v>352</v>
      </c>
      <c r="S8" s="8">
        <v>78</v>
      </c>
      <c r="T8" s="9">
        <f t="shared" si="3"/>
        <v>398</v>
      </c>
      <c r="U8" s="47">
        <v>153</v>
      </c>
      <c r="V8" s="48">
        <v>245</v>
      </c>
    </row>
    <row r="9" spans="1:22" ht="24.75" customHeight="1" thickTop="1">
      <c r="A9" s="11" t="s">
        <v>13</v>
      </c>
      <c r="B9" s="12">
        <f>C9+D9</f>
        <v>58658</v>
      </c>
      <c r="C9" s="37">
        <v>29688</v>
      </c>
      <c r="D9" s="38">
        <v>28970</v>
      </c>
      <c r="E9" s="38">
        <v>27545</v>
      </c>
      <c r="G9" s="8">
        <v>4</v>
      </c>
      <c r="H9" s="9">
        <f t="shared" si="0"/>
        <v>490</v>
      </c>
      <c r="I9" s="47">
        <v>247</v>
      </c>
      <c r="J9" s="48">
        <v>243</v>
      </c>
      <c r="K9" s="8">
        <v>29</v>
      </c>
      <c r="L9" s="9">
        <f t="shared" si="1"/>
        <v>837</v>
      </c>
      <c r="M9" s="47">
        <v>452</v>
      </c>
      <c r="N9" s="48">
        <v>385</v>
      </c>
      <c r="O9" s="8">
        <v>54</v>
      </c>
      <c r="P9" s="9">
        <f t="shared" si="2"/>
        <v>763</v>
      </c>
      <c r="Q9" s="47">
        <v>403</v>
      </c>
      <c r="R9" s="48">
        <v>360</v>
      </c>
      <c r="S9" s="8">
        <v>79</v>
      </c>
      <c r="T9" s="9">
        <f t="shared" si="3"/>
        <v>386</v>
      </c>
      <c r="U9" s="47">
        <v>170</v>
      </c>
      <c r="V9" s="48">
        <v>216</v>
      </c>
    </row>
    <row r="10" spans="1:22" ht="24.75" customHeight="1" thickBot="1">
      <c r="A10" s="10" t="s">
        <v>14</v>
      </c>
      <c r="B10" s="13">
        <f>C10+D10</f>
        <v>2305</v>
      </c>
      <c r="C10" s="39">
        <v>1078</v>
      </c>
      <c r="D10" s="40">
        <v>1227</v>
      </c>
      <c r="E10" s="40">
        <v>1158</v>
      </c>
      <c r="G10" s="4" t="s">
        <v>15</v>
      </c>
      <c r="H10" s="14">
        <f t="shared" si="0"/>
        <v>2455</v>
      </c>
      <c r="I10" s="14">
        <f>I11+I12+I13+I14+I15</f>
        <v>1237</v>
      </c>
      <c r="J10" s="15">
        <f>J11+J12+J13+J14+J15</f>
        <v>1218</v>
      </c>
      <c r="K10" s="7" t="s">
        <v>16</v>
      </c>
      <c r="L10" s="14">
        <f t="shared" si="1"/>
        <v>4496</v>
      </c>
      <c r="M10" s="14">
        <f>M11+M12+M13+M14+M15</f>
        <v>2432</v>
      </c>
      <c r="N10" s="15">
        <f>N11+N12+N13+N14+N15</f>
        <v>2064</v>
      </c>
      <c r="O10" s="16" t="s">
        <v>17</v>
      </c>
      <c r="P10" s="14">
        <f t="shared" si="2"/>
        <v>4652</v>
      </c>
      <c r="Q10" s="14">
        <f>Q11+Q12+Q13+Q14+Q15</f>
        <v>2390</v>
      </c>
      <c r="R10" s="15">
        <f>R11+R12+R13+R14+R15</f>
        <v>2262</v>
      </c>
      <c r="S10" s="7" t="s">
        <v>18</v>
      </c>
      <c r="T10" s="14">
        <f t="shared" si="3"/>
        <v>1379</v>
      </c>
      <c r="U10" s="14">
        <f>U11+U12+U13+U14+U15</f>
        <v>496</v>
      </c>
      <c r="V10" s="15">
        <f>V11+V12+V13+V14+V15</f>
        <v>883</v>
      </c>
    </row>
    <row r="11" spans="1:22" ht="24.75" customHeight="1" thickTop="1">
      <c r="A11" s="11" t="s">
        <v>48</v>
      </c>
      <c r="B11" s="17">
        <f>SUM(B9:B10)</f>
        <v>60963</v>
      </c>
      <c r="C11" s="17">
        <f>SUM(C9:C10)</f>
        <v>30766</v>
      </c>
      <c r="D11" s="17">
        <f>SUM(D9:D10)</f>
        <v>30197</v>
      </c>
      <c r="E11" s="17">
        <f>SUM(E9:E10)</f>
        <v>28703</v>
      </c>
      <c r="G11" s="18">
        <v>5</v>
      </c>
      <c r="H11" s="9">
        <f t="shared" si="0"/>
        <v>506</v>
      </c>
      <c r="I11" s="47">
        <v>254</v>
      </c>
      <c r="J11" s="48">
        <v>252</v>
      </c>
      <c r="K11" s="8">
        <v>30</v>
      </c>
      <c r="L11" s="9">
        <f t="shared" si="1"/>
        <v>865</v>
      </c>
      <c r="M11" s="47">
        <v>468</v>
      </c>
      <c r="N11" s="48">
        <v>397</v>
      </c>
      <c r="O11" s="8">
        <v>55</v>
      </c>
      <c r="P11" s="9">
        <f t="shared" si="2"/>
        <v>901</v>
      </c>
      <c r="Q11" s="47">
        <v>481</v>
      </c>
      <c r="R11" s="48">
        <v>420</v>
      </c>
      <c r="S11" s="8">
        <v>80</v>
      </c>
      <c r="T11" s="9">
        <f t="shared" si="3"/>
        <v>334</v>
      </c>
      <c r="U11" s="47">
        <v>133</v>
      </c>
      <c r="V11" s="48">
        <v>201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>I12+J12</f>
        <v>478</v>
      </c>
      <c r="I12" s="47">
        <v>229</v>
      </c>
      <c r="J12" s="48">
        <v>249</v>
      </c>
      <c r="K12" s="8">
        <v>31</v>
      </c>
      <c r="L12" s="9">
        <f t="shared" si="1"/>
        <v>828</v>
      </c>
      <c r="M12" s="47">
        <v>447</v>
      </c>
      <c r="N12" s="48">
        <v>381</v>
      </c>
      <c r="O12" s="8">
        <v>56</v>
      </c>
      <c r="P12" s="9">
        <f t="shared" si="2"/>
        <v>886</v>
      </c>
      <c r="Q12" s="47">
        <v>450</v>
      </c>
      <c r="R12" s="48">
        <v>436</v>
      </c>
      <c r="S12" s="8">
        <v>81</v>
      </c>
      <c r="T12" s="9">
        <f t="shared" si="3"/>
        <v>279</v>
      </c>
      <c r="U12" s="47">
        <v>93</v>
      </c>
      <c r="V12" s="48">
        <v>186</v>
      </c>
    </row>
    <row r="13" spans="1:22" ht="22.5" customHeight="1" thickBot="1">
      <c r="A13" s="64" t="s">
        <v>49</v>
      </c>
      <c r="B13" s="65"/>
      <c r="C13" s="65"/>
      <c r="D13" s="65"/>
      <c r="E13" s="65"/>
      <c r="G13" s="18">
        <v>7</v>
      </c>
      <c r="H13" s="9">
        <f t="shared" si="0"/>
        <v>515</v>
      </c>
      <c r="I13" s="47">
        <v>258</v>
      </c>
      <c r="J13" s="48">
        <v>257</v>
      </c>
      <c r="K13" s="8">
        <v>32</v>
      </c>
      <c r="L13" s="9">
        <f t="shared" si="1"/>
        <v>884</v>
      </c>
      <c r="M13" s="47">
        <v>452</v>
      </c>
      <c r="N13" s="48">
        <v>432</v>
      </c>
      <c r="O13" s="8">
        <v>57</v>
      </c>
      <c r="P13" s="9">
        <f t="shared" si="2"/>
        <v>946</v>
      </c>
      <c r="Q13" s="47">
        <v>477</v>
      </c>
      <c r="R13" s="48">
        <v>469</v>
      </c>
      <c r="S13" s="8">
        <v>82</v>
      </c>
      <c r="T13" s="9">
        <f t="shared" si="3"/>
        <v>303</v>
      </c>
      <c r="U13" s="47">
        <v>117</v>
      </c>
      <c r="V13" s="48">
        <v>186</v>
      </c>
    </row>
    <row r="14" spans="1:22" ht="21" customHeight="1">
      <c r="A14" s="66" t="s">
        <v>19</v>
      </c>
      <c r="B14" s="69" t="s">
        <v>20</v>
      </c>
      <c r="C14" s="70"/>
      <c r="D14" s="70"/>
      <c r="E14" s="71" t="s">
        <v>50</v>
      </c>
      <c r="G14" s="18">
        <v>8</v>
      </c>
      <c r="H14" s="9">
        <f t="shared" si="0"/>
        <v>460</v>
      </c>
      <c r="I14" s="47">
        <v>242</v>
      </c>
      <c r="J14" s="48">
        <v>218</v>
      </c>
      <c r="K14" s="8">
        <v>33</v>
      </c>
      <c r="L14" s="9">
        <f t="shared" si="1"/>
        <v>919</v>
      </c>
      <c r="M14" s="47">
        <v>503</v>
      </c>
      <c r="N14" s="48">
        <v>416</v>
      </c>
      <c r="O14" s="8">
        <v>58</v>
      </c>
      <c r="P14" s="9">
        <f t="shared" si="2"/>
        <v>971</v>
      </c>
      <c r="Q14" s="47">
        <v>486</v>
      </c>
      <c r="R14" s="48">
        <v>485</v>
      </c>
      <c r="S14" s="8">
        <v>83</v>
      </c>
      <c r="T14" s="9">
        <f t="shared" si="3"/>
        <v>234</v>
      </c>
      <c r="U14" s="47">
        <v>74</v>
      </c>
      <c r="V14" s="48">
        <v>160</v>
      </c>
    </row>
    <row r="15" spans="1:22" ht="24.75" customHeight="1">
      <c r="A15" s="67"/>
      <c r="B15" s="74" t="s">
        <v>51</v>
      </c>
      <c r="C15" s="74" t="s">
        <v>52</v>
      </c>
      <c r="D15" s="76" t="s">
        <v>53</v>
      </c>
      <c r="E15" s="72"/>
      <c r="G15" s="18">
        <v>9</v>
      </c>
      <c r="H15" s="9">
        <f t="shared" si="0"/>
        <v>496</v>
      </c>
      <c r="I15" s="47">
        <v>254</v>
      </c>
      <c r="J15" s="48">
        <v>242</v>
      </c>
      <c r="K15" s="8">
        <v>34</v>
      </c>
      <c r="L15" s="9">
        <f t="shared" si="1"/>
        <v>1000</v>
      </c>
      <c r="M15" s="47">
        <v>562</v>
      </c>
      <c r="N15" s="48">
        <v>438</v>
      </c>
      <c r="O15" s="8">
        <v>59</v>
      </c>
      <c r="P15" s="9">
        <f t="shared" si="2"/>
        <v>948</v>
      </c>
      <c r="Q15" s="47">
        <v>496</v>
      </c>
      <c r="R15" s="48">
        <v>452</v>
      </c>
      <c r="S15" s="8">
        <v>84</v>
      </c>
      <c r="T15" s="9">
        <f t="shared" si="3"/>
        <v>229</v>
      </c>
      <c r="U15" s="47">
        <v>79</v>
      </c>
      <c r="V15" s="48">
        <v>150</v>
      </c>
    </row>
    <row r="16" spans="1:22" ht="24.75" customHeight="1" thickBot="1">
      <c r="A16" s="68"/>
      <c r="B16" s="75"/>
      <c r="C16" s="75"/>
      <c r="D16" s="77"/>
      <c r="E16" s="73"/>
      <c r="G16" s="7" t="s">
        <v>21</v>
      </c>
      <c r="H16" s="14">
        <f t="shared" si="0"/>
        <v>2728</v>
      </c>
      <c r="I16" s="14">
        <f>I17+I18+I19+I20+I21</f>
        <v>1430</v>
      </c>
      <c r="J16" s="15">
        <f>J17+J18+J19+J20+J21</f>
        <v>1298</v>
      </c>
      <c r="K16" s="7" t="s">
        <v>22</v>
      </c>
      <c r="L16" s="14">
        <f t="shared" si="1"/>
        <v>4914</v>
      </c>
      <c r="M16" s="14">
        <f>M17+M18+M19+M20+M21</f>
        <v>2627</v>
      </c>
      <c r="N16" s="15">
        <f>N17+N18+N19+N20+N21</f>
        <v>2287</v>
      </c>
      <c r="O16" s="7" t="s">
        <v>23</v>
      </c>
      <c r="P16" s="14">
        <f t="shared" si="2"/>
        <v>3863</v>
      </c>
      <c r="Q16" s="14">
        <f>Q17+Q18+Q19+Q20+Q21</f>
        <v>1953</v>
      </c>
      <c r="R16" s="15">
        <f>R17+R18+R19+R20+R21</f>
        <v>1910</v>
      </c>
      <c r="S16" s="7" t="s">
        <v>24</v>
      </c>
      <c r="T16" s="14">
        <f t="shared" si="3"/>
        <v>722</v>
      </c>
      <c r="U16" s="14">
        <f>U17+U18+U19+U20+U21</f>
        <v>200</v>
      </c>
      <c r="V16" s="15">
        <f>V17+V18+V19+V20+V21</f>
        <v>522</v>
      </c>
    </row>
    <row r="17" spans="1:22" ht="24.75" customHeight="1" thickTop="1">
      <c r="A17" s="21" t="s">
        <v>25</v>
      </c>
      <c r="B17" s="22">
        <f aca="true" t="shared" si="4" ref="B17:B36">C17+D17</f>
        <v>18137</v>
      </c>
      <c r="C17" s="41">
        <v>9182</v>
      </c>
      <c r="D17" s="42">
        <v>8955</v>
      </c>
      <c r="E17" s="42">
        <v>8396</v>
      </c>
      <c r="G17" s="8">
        <v>10</v>
      </c>
      <c r="H17" s="9">
        <f t="shared" si="0"/>
        <v>564</v>
      </c>
      <c r="I17" s="47">
        <v>305</v>
      </c>
      <c r="J17" s="48">
        <v>259</v>
      </c>
      <c r="K17" s="8">
        <v>35</v>
      </c>
      <c r="L17" s="9">
        <f t="shared" si="1"/>
        <v>1061</v>
      </c>
      <c r="M17" s="47">
        <v>567</v>
      </c>
      <c r="N17" s="48">
        <v>494</v>
      </c>
      <c r="O17" s="8">
        <v>60</v>
      </c>
      <c r="P17" s="9">
        <f t="shared" si="2"/>
        <v>1019</v>
      </c>
      <c r="Q17" s="47">
        <v>542</v>
      </c>
      <c r="R17" s="48">
        <v>477</v>
      </c>
      <c r="S17" s="8">
        <v>85</v>
      </c>
      <c r="T17" s="9">
        <f t="shared" si="3"/>
        <v>193</v>
      </c>
      <c r="U17" s="47">
        <v>54</v>
      </c>
      <c r="V17" s="48">
        <v>139</v>
      </c>
    </row>
    <row r="18" spans="1:22" ht="24.75" customHeight="1">
      <c r="A18" s="23" t="s">
        <v>26</v>
      </c>
      <c r="B18" s="24">
        <f t="shared" si="4"/>
        <v>8</v>
      </c>
      <c r="C18" s="43">
        <v>5</v>
      </c>
      <c r="D18" s="44">
        <v>3</v>
      </c>
      <c r="E18" s="44">
        <v>5</v>
      </c>
      <c r="G18" s="8">
        <v>11</v>
      </c>
      <c r="H18" s="9">
        <f t="shared" si="0"/>
        <v>534</v>
      </c>
      <c r="I18" s="47">
        <v>293</v>
      </c>
      <c r="J18" s="48">
        <v>241</v>
      </c>
      <c r="K18" s="8">
        <v>36</v>
      </c>
      <c r="L18" s="9">
        <f t="shared" si="1"/>
        <v>1001</v>
      </c>
      <c r="M18" s="47">
        <v>513</v>
      </c>
      <c r="N18" s="48">
        <v>488</v>
      </c>
      <c r="O18" s="8">
        <v>61</v>
      </c>
      <c r="P18" s="9">
        <f t="shared" si="2"/>
        <v>657</v>
      </c>
      <c r="Q18" s="47">
        <v>313</v>
      </c>
      <c r="R18" s="48">
        <v>344</v>
      </c>
      <c r="S18" s="8">
        <v>86</v>
      </c>
      <c r="T18" s="9">
        <f t="shared" si="3"/>
        <v>154</v>
      </c>
      <c r="U18" s="47">
        <v>45</v>
      </c>
      <c r="V18" s="48">
        <v>109</v>
      </c>
    </row>
    <row r="19" spans="1:22" ht="24.75" customHeight="1">
      <c r="A19" s="23" t="s">
        <v>27</v>
      </c>
      <c r="B19" s="24">
        <f t="shared" si="4"/>
        <v>13497</v>
      </c>
      <c r="C19" s="43">
        <v>6852</v>
      </c>
      <c r="D19" s="44">
        <v>6645</v>
      </c>
      <c r="E19" s="44">
        <v>6453</v>
      </c>
      <c r="G19" s="8">
        <v>12</v>
      </c>
      <c r="H19" s="9">
        <f t="shared" si="0"/>
        <v>523</v>
      </c>
      <c r="I19" s="47">
        <v>260</v>
      </c>
      <c r="J19" s="48">
        <v>263</v>
      </c>
      <c r="K19" s="8">
        <v>37</v>
      </c>
      <c r="L19" s="9">
        <f t="shared" si="1"/>
        <v>936</v>
      </c>
      <c r="M19" s="47">
        <v>521</v>
      </c>
      <c r="N19" s="48">
        <v>415</v>
      </c>
      <c r="O19" s="8">
        <v>62</v>
      </c>
      <c r="P19" s="9">
        <f t="shared" si="2"/>
        <v>631</v>
      </c>
      <c r="Q19" s="47">
        <v>344</v>
      </c>
      <c r="R19" s="48">
        <v>287</v>
      </c>
      <c r="S19" s="8">
        <v>87</v>
      </c>
      <c r="T19" s="9">
        <f t="shared" si="3"/>
        <v>148</v>
      </c>
      <c r="U19" s="47">
        <v>44</v>
      </c>
      <c r="V19" s="48">
        <v>104</v>
      </c>
    </row>
    <row r="20" spans="1:22" ht="24.75" customHeight="1">
      <c r="A20" s="23" t="s">
        <v>28</v>
      </c>
      <c r="B20" s="24">
        <f t="shared" si="4"/>
        <v>214</v>
      </c>
      <c r="C20" s="43">
        <v>112</v>
      </c>
      <c r="D20" s="44">
        <v>102</v>
      </c>
      <c r="E20" s="44">
        <v>91</v>
      </c>
      <c r="G20" s="8">
        <v>13</v>
      </c>
      <c r="H20" s="9">
        <f t="shared" si="0"/>
        <v>596</v>
      </c>
      <c r="I20" s="47">
        <v>311</v>
      </c>
      <c r="J20" s="48">
        <v>285</v>
      </c>
      <c r="K20" s="8">
        <v>38</v>
      </c>
      <c r="L20" s="9">
        <f t="shared" si="1"/>
        <v>917</v>
      </c>
      <c r="M20" s="47">
        <v>493</v>
      </c>
      <c r="N20" s="48">
        <v>424</v>
      </c>
      <c r="O20" s="8">
        <v>63</v>
      </c>
      <c r="P20" s="9">
        <f t="shared" si="2"/>
        <v>736</v>
      </c>
      <c r="Q20" s="47">
        <v>349</v>
      </c>
      <c r="R20" s="48">
        <v>387</v>
      </c>
      <c r="S20" s="8">
        <v>88</v>
      </c>
      <c r="T20" s="9">
        <f t="shared" si="3"/>
        <v>123</v>
      </c>
      <c r="U20" s="47">
        <v>29</v>
      </c>
      <c r="V20" s="48">
        <v>94</v>
      </c>
    </row>
    <row r="21" spans="1:22" ht="24.75" customHeight="1">
      <c r="A21" s="23" t="s">
        <v>29</v>
      </c>
      <c r="B21" s="24">
        <f t="shared" si="4"/>
        <v>2023</v>
      </c>
      <c r="C21" s="43">
        <v>1057</v>
      </c>
      <c r="D21" s="44">
        <v>966</v>
      </c>
      <c r="E21" s="44">
        <v>991</v>
      </c>
      <c r="G21" s="8">
        <v>14</v>
      </c>
      <c r="H21" s="9">
        <f t="shared" si="0"/>
        <v>511</v>
      </c>
      <c r="I21" s="47">
        <v>261</v>
      </c>
      <c r="J21" s="48">
        <v>250</v>
      </c>
      <c r="K21" s="8">
        <v>39</v>
      </c>
      <c r="L21" s="9">
        <f t="shared" si="1"/>
        <v>999</v>
      </c>
      <c r="M21" s="47">
        <v>533</v>
      </c>
      <c r="N21" s="48">
        <v>466</v>
      </c>
      <c r="O21" s="8">
        <v>64</v>
      </c>
      <c r="P21" s="9">
        <f t="shared" si="2"/>
        <v>820</v>
      </c>
      <c r="Q21" s="47">
        <v>405</v>
      </c>
      <c r="R21" s="48">
        <v>415</v>
      </c>
      <c r="S21" s="8">
        <v>89</v>
      </c>
      <c r="T21" s="9">
        <f t="shared" si="3"/>
        <v>104</v>
      </c>
      <c r="U21" s="47">
        <v>28</v>
      </c>
      <c r="V21" s="48">
        <v>76</v>
      </c>
    </row>
    <row r="22" spans="1:22" ht="24.75" customHeight="1">
      <c r="A22" s="23" t="s">
        <v>30</v>
      </c>
      <c r="B22" s="24">
        <f t="shared" si="4"/>
        <v>3083</v>
      </c>
      <c r="C22" s="43">
        <v>1520</v>
      </c>
      <c r="D22" s="44">
        <v>1563</v>
      </c>
      <c r="E22" s="44">
        <v>1442</v>
      </c>
      <c r="G22" s="7" t="s">
        <v>31</v>
      </c>
      <c r="H22" s="14">
        <f t="shared" si="0"/>
        <v>2870</v>
      </c>
      <c r="I22" s="14">
        <f>I23+I24+I25+I26+I27</f>
        <v>1434</v>
      </c>
      <c r="J22" s="15">
        <f>J23+J24+J25+J26+J27</f>
        <v>1436</v>
      </c>
      <c r="K22" s="7" t="s">
        <v>32</v>
      </c>
      <c r="L22" s="14">
        <f t="shared" si="1"/>
        <v>4261</v>
      </c>
      <c r="M22" s="14">
        <f>M23+M24+M25+M26+M27</f>
        <v>2304</v>
      </c>
      <c r="N22" s="15">
        <f>N23+N24+N25+N26+N27</f>
        <v>1957</v>
      </c>
      <c r="O22" s="7" t="s">
        <v>33</v>
      </c>
      <c r="P22" s="14">
        <f t="shared" si="2"/>
        <v>3367</v>
      </c>
      <c r="Q22" s="14">
        <f>Q23+Q24+Q25+Q26+Q27</f>
        <v>1622</v>
      </c>
      <c r="R22" s="15">
        <f>R23+R24+R25+R26+R27</f>
        <v>1745</v>
      </c>
      <c r="S22" s="7" t="s">
        <v>34</v>
      </c>
      <c r="T22" s="14">
        <f t="shared" si="3"/>
        <v>294</v>
      </c>
      <c r="U22" s="14">
        <f>U23+U24+U25+U26+U27</f>
        <v>71</v>
      </c>
      <c r="V22" s="15">
        <f>V23+V24+V25+V26+V27</f>
        <v>223</v>
      </c>
    </row>
    <row r="23" spans="1:22" ht="24.75" customHeight="1">
      <c r="A23" s="23" t="s">
        <v>35</v>
      </c>
      <c r="B23" s="24">
        <f t="shared" si="4"/>
        <v>1474</v>
      </c>
      <c r="C23" s="43">
        <v>746</v>
      </c>
      <c r="D23" s="44">
        <v>728</v>
      </c>
      <c r="E23" s="44">
        <v>778</v>
      </c>
      <c r="G23" s="8">
        <v>15</v>
      </c>
      <c r="H23" s="9">
        <f t="shared" si="0"/>
        <v>581</v>
      </c>
      <c r="I23" s="47">
        <v>290</v>
      </c>
      <c r="J23" s="48">
        <v>291</v>
      </c>
      <c r="K23" s="8">
        <v>40</v>
      </c>
      <c r="L23" s="9">
        <f t="shared" si="1"/>
        <v>927</v>
      </c>
      <c r="M23" s="47">
        <v>498</v>
      </c>
      <c r="N23" s="48">
        <v>429</v>
      </c>
      <c r="O23" s="8">
        <v>65</v>
      </c>
      <c r="P23" s="9">
        <f t="shared" si="2"/>
        <v>787</v>
      </c>
      <c r="Q23" s="47">
        <v>376</v>
      </c>
      <c r="R23" s="48">
        <v>411</v>
      </c>
      <c r="S23" s="8">
        <v>90</v>
      </c>
      <c r="T23" s="9">
        <f t="shared" si="3"/>
        <v>92</v>
      </c>
      <c r="U23" s="47">
        <v>27</v>
      </c>
      <c r="V23" s="48">
        <v>65</v>
      </c>
    </row>
    <row r="24" spans="1:22" ht="24.75" customHeight="1">
      <c r="A24" s="23" t="s">
        <v>36</v>
      </c>
      <c r="B24" s="24">
        <f t="shared" si="4"/>
        <v>1163</v>
      </c>
      <c r="C24" s="43">
        <v>535</v>
      </c>
      <c r="D24" s="44">
        <v>628</v>
      </c>
      <c r="E24" s="44">
        <v>570</v>
      </c>
      <c r="G24" s="8">
        <v>16</v>
      </c>
      <c r="H24" s="9">
        <f t="shared" si="0"/>
        <v>542</v>
      </c>
      <c r="I24" s="47">
        <v>283</v>
      </c>
      <c r="J24" s="48">
        <v>259</v>
      </c>
      <c r="K24" s="8">
        <v>41</v>
      </c>
      <c r="L24" s="9">
        <f t="shared" si="1"/>
        <v>729</v>
      </c>
      <c r="M24" s="47">
        <v>370</v>
      </c>
      <c r="N24" s="48">
        <v>359</v>
      </c>
      <c r="O24" s="8">
        <v>66</v>
      </c>
      <c r="P24" s="9">
        <f t="shared" si="2"/>
        <v>706</v>
      </c>
      <c r="Q24" s="47">
        <v>355</v>
      </c>
      <c r="R24" s="48">
        <v>351</v>
      </c>
      <c r="S24" s="8">
        <v>91</v>
      </c>
      <c r="T24" s="9">
        <f t="shared" si="3"/>
        <v>74</v>
      </c>
      <c r="U24" s="47">
        <v>19</v>
      </c>
      <c r="V24" s="48">
        <v>55</v>
      </c>
    </row>
    <row r="25" spans="1:22" ht="24.75" customHeight="1">
      <c r="A25" s="25" t="s">
        <v>54</v>
      </c>
      <c r="B25" s="24">
        <f t="shared" si="4"/>
        <v>1131</v>
      </c>
      <c r="C25" s="43">
        <v>592</v>
      </c>
      <c r="D25" s="44">
        <v>539</v>
      </c>
      <c r="E25" s="44">
        <v>487</v>
      </c>
      <c r="G25" s="8">
        <v>17</v>
      </c>
      <c r="H25" s="9">
        <f t="shared" si="0"/>
        <v>584</v>
      </c>
      <c r="I25" s="47">
        <v>264</v>
      </c>
      <c r="J25" s="48">
        <v>320</v>
      </c>
      <c r="K25" s="8">
        <v>42</v>
      </c>
      <c r="L25" s="9">
        <f t="shared" si="1"/>
        <v>909</v>
      </c>
      <c r="M25" s="47">
        <v>485</v>
      </c>
      <c r="N25" s="48">
        <v>424</v>
      </c>
      <c r="O25" s="8">
        <v>67</v>
      </c>
      <c r="P25" s="9">
        <f t="shared" si="2"/>
        <v>715</v>
      </c>
      <c r="Q25" s="47">
        <v>353</v>
      </c>
      <c r="R25" s="48">
        <v>362</v>
      </c>
      <c r="S25" s="8">
        <v>92</v>
      </c>
      <c r="T25" s="9">
        <f t="shared" si="3"/>
        <v>51</v>
      </c>
      <c r="U25" s="47">
        <v>8</v>
      </c>
      <c r="V25" s="48">
        <v>43</v>
      </c>
    </row>
    <row r="26" spans="1:22" ht="24.75" customHeight="1">
      <c r="A26" s="23" t="s">
        <v>37</v>
      </c>
      <c r="B26" s="24">
        <f t="shared" si="4"/>
        <v>1130</v>
      </c>
      <c r="C26" s="43">
        <v>569</v>
      </c>
      <c r="D26" s="44">
        <v>561</v>
      </c>
      <c r="E26" s="44">
        <v>477</v>
      </c>
      <c r="G26" s="8">
        <v>18</v>
      </c>
      <c r="H26" s="9">
        <f t="shared" si="0"/>
        <v>570</v>
      </c>
      <c r="I26" s="47">
        <v>286</v>
      </c>
      <c r="J26" s="48">
        <v>284</v>
      </c>
      <c r="K26" s="8">
        <v>43</v>
      </c>
      <c r="L26" s="9">
        <f t="shared" si="1"/>
        <v>866</v>
      </c>
      <c r="M26" s="47">
        <v>496</v>
      </c>
      <c r="N26" s="48">
        <v>370</v>
      </c>
      <c r="O26" s="8">
        <v>68</v>
      </c>
      <c r="P26" s="9">
        <f t="shared" si="2"/>
        <v>615</v>
      </c>
      <c r="Q26" s="47">
        <v>276</v>
      </c>
      <c r="R26" s="48">
        <v>339</v>
      </c>
      <c r="S26" s="8">
        <v>93</v>
      </c>
      <c r="T26" s="9">
        <f t="shared" si="3"/>
        <v>40</v>
      </c>
      <c r="U26" s="47">
        <v>5</v>
      </c>
      <c r="V26" s="48">
        <v>35</v>
      </c>
    </row>
    <row r="27" spans="1:22" ht="24.75" customHeight="1">
      <c r="A27" s="25" t="s">
        <v>54</v>
      </c>
      <c r="B27" s="24">
        <f t="shared" si="4"/>
        <v>2284</v>
      </c>
      <c r="C27" s="43">
        <v>1191</v>
      </c>
      <c r="D27" s="44">
        <v>1093</v>
      </c>
      <c r="E27" s="44">
        <v>1116</v>
      </c>
      <c r="G27" s="8">
        <v>19</v>
      </c>
      <c r="H27" s="9">
        <f t="shared" si="0"/>
        <v>593</v>
      </c>
      <c r="I27" s="47">
        <v>311</v>
      </c>
      <c r="J27" s="48">
        <v>282</v>
      </c>
      <c r="K27" s="8">
        <v>44</v>
      </c>
      <c r="L27" s="9">
        <f t="shared" si="1"/>
        <v>830</v>
      </c>
      <c r="M27" s="47">
        <v>455</v>
      </c>
      <c r="N27" s="48">
        <v>375</v>
      </c>
      <c r="O27" s="8">
        <v>69</v>
      </c>
      <c r="P27" s="9">
        <f t="shared" si="2"/>
        <v>544</v>
      </c>
      <c r="Q27" s="47">
        <v>262</v>
      </c>
      <c r="R27" s="48">
        <v>282</v>
      </c>
      <c r="S27" s="8">
        <v>94</v>
      </c>
      <c r="T27" s="9">
        <f t="shared" si="3"/>
        <v>37</v>
      </c>
      <c r="U27" s="47">
        <v>12</v>
      </c>
      <c r="V27" s="48">
        <v>25</v>
      </c>
    </row>
    <row r="28" spans="1:22" ht="24.75" customHeight="1">
      <c r="A28" s="25" t="s">
        <v>55</v>
      </c>
      <c r="B28" s="24">
        <f t="shared" si="4"/>
        <v>1511</v>
      </c>
      <c r="C28" s="43">
        <v>779</v>
      </c>
      <c r="D28" s="44">
        <v>732</v>
      </c>
      <c r="E28" s="44">
        <v>677</v>
      </c>
      <c r="G28" s="7" t="s">
        <v>38</v>
      </c>
      <c r="H28" s="14">
        <f t="shared" si="0"/>
        <v>3421</v>
      </c>
      <c r="I28" s="14">
        <f>I29+I30+I31+I32+I33</f>
        <v>1801</v>
      </c>
      <c r="J28" s="15">
        <f>J29+J30+J31+J32+J33</f>
        <v>1620</v>
      </c>
      <c r="K28" s="7" t="s">
        <v>39</v>
      </c>
      <c r="L28" s="14">
        <f t="shared" si="1"/>
        <v>3777</v>
      </c>
      <c r="M28" s="14">
        <f>M29+M30+M31+M32+M33</f>
        <v>1950</v>
      </c>
      <c r="N28" s="15">
        <f>N29+N30+N31+N32+N33</f>
        <v>1827</v>
      </c>
      <c r="O28" s="7" t="s">
        <v>40</v>
      </c>
      <c r="P28" s="14">
        <f t="shared" si="2"/>
        <v>2858</v>
      </c>
      <c r="Q28" s="14">
        <f>Q29+Q30+Q31+Q32+Q33</f>
        <v>1317</v>
      </c>
      <c r="R28" s="15">
        <f>R29+R30+R31+R32+R33</f>
        <v>1541</v>
      </c>
      <c r="S28" s="4" t="s">
        <v>41</v>
      </c>
      <c r="T28" s="14">
        <f t="shared" si="3"/>
        <v>105</v>
      </c>
      <c r="U28" s="49">
        <v>21</v>
      </c>
      <c r="V28" s="50">
        <v>84</v>
      </c>
    </row>
    <row r="29" spans="1:22" ht="24.75" customHeight="1">
      <c r="A29" s="23" t="s">
        <v>42</v>
      </c>
      <c r="B29" s="24">
        <f t="shared" si="4"/>
        <v>3545</v>
      </c>
      <c r="C29" s="43">
        <v>1790</v>
      </c>
      <c r="D29" s="44">
        <v>1755</v>
      </c>
      <c r="E29" s="44">
        <v>1543</v>
      </c>
      <c r="G29" s="8">
        <v>20</v>
      </c>
      <c r="H29" s="9">
        <f t="shared" si="0"/>
        <v>629</v>
      </c>
      <c r="I29" s="47">
        <v>331</v>
      </c>
      <c r="J29" s="48">
        <v>298</v>
      </c>
      <c r="K29" s="8">
        <v>45</v>
      </c>
      <c r="L29" s="9">
        <f t="shared" si="1"/>
        <v>754</v>
      </c>
      <c r="M29" s="47">
        <v>396</v>
      </c>
      <c r="N29" s="48">
        <v>358</v>
      </c>
      <c r="O29" s="8">
        <v>70</v>
      </c>
      <c r="P29" s="9">
        <f t="shared" si="2"/>
        <v>639</v>
      </c>
      <c r="Q29" s="47">
        <v>310</v>
      </c>
      <c r="R29" s="48">
        <v>329</v>
      </c>
      <c r="S29" s="58" t="s">
        <v>43</v>
      </c>
      <c r="T29" s="60">
        <f t="shared" si="3"/>
        <v>58658</v>
      </c>
      <c r="U29" s="60">
        <f>I4+I10+I16+I22+I28+M4+M10+M16+M22+M28+Q4+Q10+Q16+Q22+Q28+U4+U10+U16+U22+U28</f>
        <v>29688</v>
      </c>
      <c r="V29" s="62">
        <f>J4+J10+J16+J22+J28+N4+N10+N16+N22+N28+R4+R10+R16+R22+R28+V4+V10+V16+V22+V28</f>
        <v>28970</v>
      </c>
    </row>
    <row r="30" spans="1:22" ht="24.75" customHeight="1" thickBot="1">
      <c r="A30" s="25" t="s">
        <v>56</v>
      </c>
      <c r="B30" s="24">
        <f t="shared" si="4"/>
        <v>2697</v>
      </c>
      <c r="C30" s="43">
        <v>1347</v>
      </c>
      <c r="D30" s="44">
        <v>1350</v>
      </c>
      <c r="E30" s="44">
        <v>1270</v>
      </c>
      <c r="G30" s="8">
        <v>21</v>
      </c>
      <c r="H30" s="9">
        <f t="shared" si="0"/>
        <v>656</v>
      </c>
      <c r="I30" s="47">
        <v>325</v>
      </c>
      <c r="J30" s="48">
        <v>331</v>
      </c>
      <c r="K30" s="8">
        <v>46</v>
      </c>
      <c r="L30" s="9">
        <f t="shared" si="1"/>
        <v>761</v>
      </c>
      <c r="M30" s="47">
        <v>389</v>
      </c>
      <c r="N30" s="48">
        <v>372</v>
      </c>
      <c r="O30" s="8">
        <v>71</v>
      </c>
      <c r="P30" s="9">
        <f t="shared" si="2"/>
        <v>557</v>
      </c>
      <c r="Q30" s="47">
        <v>272</v>
      </c>
      <c r="R30" s="48">
        <v>285</v>
      </c>
      <c r="S30" s="59"/>
      <c r="T30" s="61"/>
      <c r="U30" s="61"/>
      <c r="V30" s="63"/>
    </row>
    <row r="31" spans="1:22" ht="24.75" customHeight="1">
      <c r="A31" s="23" t="s">
        <v>44</v>
      </c>
      <c r="B31" s="24">
        <f t="shared" si="4"/>
        <v>1455</v>
      </c>
      <c r="C31" s="43">
        <v>759</v>
      </c>
      <c r="D31" s="44">
        <v>696</v>
      </c>
      <c r="E31" s="44">
        <v>683</v>
      </c>
      <c r="G31" s="8">
        <v>22</v>
      </c>
      <c r="H31" s="9">
        <f t="shared" si="0"/>
        <v>657</v>
      </c>
      <c r="I31" s="47">
        <v>356</v>
      </c>
      <c r="J31" s="48">
        <v>301</v>
      </c>
      <c r="K31" s="8">
        <v>47</v>
      </c>
      <c r="L31" s="9">
        <f t="shared" si="1"/>
        <v>782</v>
      </c>
      <c r="M31" s="47">
        <v>396</v>
      </c>
      <c r="N31" s="48">
        <v>386</v>
      </c>
      <c r="O31" s="8">
        <v>72</v>
      </c>
      <c r="P31" s="9">
        <f t="shared" si="2"/>
        <v>598</v>
      </c>
      <c r="Q31" s="47">
        <v>269</v>
      </c>
      <c r="R31" s="48">
        <v>329</v>
      </c>
      <c r="S31" s="26"/>
      <c r="T31" s="27"/>
      <c r="U31" s="27"/>
      <c r="V31" s="27"/>
    </row>
    <row r="32" spans="1:22" ht="24.75" customHeight="1">
      <c r="A32" s="25" t="s">
        <v>54</v>
      </c>
      <c r="B32" s="24">
        <f t="shared" si="4"/>
        <v>1083</v>
      </c>
      <c r="C32" s="43">
        <v>546</v>
      </c>
      <c r="D32" s="44">
        <v>537</v>
      </c>
      <c r="E32" s="44">
        <v>489</v>
      </c>
      <c r="G32" s="8">
        <v>23</v>
      </c>
      <c r="H32" s="9">
        <f t="shared" si="0"/>
        <v>702</v>
      </c>
      <c r="I32" s="47">
        <v>366</v>
      </c>
      <c r="J32" s="48">
        <v>336</v>
      </c>
      <c r="K32" s="8">
        <v>48</v>
      </c>
      <c r="L32" s="9">
        <f t="shared" si="1"/>
        <v>743</v>
      </c>
      <c r="M32" s="47">
        <v>391</v>
      </c>
      <c r="N32" s="48">
        <v>352</v>
      </c>
      <c r="O32" s="8">
        <v>73</v>
      </c>
      <c r="P32" s="9">
        <f t="shared" si="2"/>
        <v>525</v>
      </c>
      <c r="Q32" s="47">
        <v>241</v>
      </c>
      <c r="R32" s="48">
        <v>284</v>
      </c>
      <c r="S32" s="28"/>
      <c r="T32" s="29"/>
      <c r="U32" s="29"/>
      <c r="V32" s="29"/>
    </row>
    <row r="33" spans="1:22" ht="24.75" customHeight="1" thickBot="1">
      <c r="A33" s="25" t="s">
        <v>55</v>
      </c>
      <c r="B33" s="24">
        <f t="shared" si="4"/>
        <v>1886</v>
      </c>
      <c r="C33" s="43">
        <v>963</v>
      </c>
      <c r="D33" s="44">
        <v>923</v>
      </c>
      <c r="E33" s="44">
        <v>809</v>
      </c>
      <c r="G33" s="30">
        <v>24</v>
      </c>
      <c r="H33" s="31">
        <f t="shared" si="0"/>
        <v>777</v>
      </c>
      <c r="I33" s="51">
        <v>423</v>
      </c>
      <c r="J33" s="52">
        <v>354</v>
      </c>
      <c r="K33" s="30">
        <v>49</v>
      </c>
      <c r="L33" s="31">
        <f t="shared" si="1"/>
        <v>737</v>
      </c>
      <c r="M33" s="51">
        <v>378</v>
      </c>
      <c r="N33" s="52">
        <v>359</v>
      </c>
      <c r="O33" s="30">
        <v>74</v>
      </c>
      <c r="P33" s="31">
        <f t="shared" si="2"/>
        <v>539</v>
      </c>
      <c r="Q33" s="51">
        <v>225</v>
      </c>
      <c r="R33" s="52">
        <v>314</v>
      </c>
      <c r="S33" s="28"/>
      <c r="T33" s="29"/>
      <c r="U33" s="29"/>
      <c r="V33" s="29"/>
    </row>
    <row r="34" spans="1:5" ht="24.75" customHeight="1">
      <c r="A34" s="25" t="s">
        <v>57</v>
      </c>
      <c r="B34" s="24">
        <f t="shared" si="4"/>
        <v>1859</v>
      </c>
      <c r="C34" s="43">
        <v>933</v>
      </c>
      <c r="D34" s="44">
        <v>926</v>
      </c>
      <c r="E34" s="44">
        <v>1044</v>
      </c>
    </row>
    <row r="35" spans="1:5" ht="24.75" customHeight="1">
      <c r="A35" s="23" t="s">
        <v>45</v>
      </c>
      <c r="B35" s="24">
        <f t="shared" si="4"/>
        <v>354</v>
      </c>
      <c r="C35" s="43">
        <v>166</v>
      </c>
      <c r="D35" s="44">
        <v>188</v>
      </c>
      <c r="E35" s="44">
        <v>167</v>
      </c>
    </row>
    <row r="36" spans="1:5" ht="24.75" customHeight="1" thickBot="1">
      <c r="A36" s="32" t="s">
        <v>46</v>
      </c>
      <c r="B36" s="33">
        <f t="shared" si="4"/>
        <v>124</v>
      </c>
      <c r="C36" s="45">
        <v>44</v>
      </c>
      <c r="D36" s="46">
        <v>80</v>
      </c>
      <c r="E36" s="46">
        <v>57</v>
      </c>
    </row>
    <row r="37" spans="1:5" ht="26.25" customHeight="1" thickBot="1" thickTop="1">
      <c r="A37" s="34" t="s">
        <v>47</v>
      </c>
      <c r="B37" s="35">
        <f>SUM(B17:B36)</f>
        <v>58658</v>
      </c>
      <c r="C37" s="35">
        <f>SUM(C17:C36)</f>
        <v>29688</v>
      </c>
      <c r="D37" s="36">
        <f>SUM(D17:D36)</f>
        <v>28970</v>
      </c>
      <c r="E37" s="36">
        <f>SUM(E17:E36)</f>
        <v>27545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/>
  <mergeCells count="19">
    <mergeCell ref="S29:S30"/>
    <mergeCell ref="T29:T30"/>
    <mergeCell ref="U29:U30"/>
    <mergeCell ref="V29:V30"/>
    <mergeCell ref="A13:E13"/>
    <mergeCell ref="A14:A16"/>
    <mergeCell ref="B14:D14"/>
    <mergeCell ref="E14:E16"/>
    <mergeCell ref="B15:B16"/>
    <mergeCell ref="C15:C16"/>
    <mergeCell ref="D15:D16"/>
    <mergeCell ref="G1:V1"/>
    <mergeCell ref="B2:D4"/>
    <mergeCell ref="G2:N2"/>
    <mergeCell ref="O2:V2"/>
    <mergeCell ref="D6:E6"/>
    <mergeCell ref="A7:A8"/>
    <mergeCell ref="B7:D7"/>
    <mergeCell ref="E7:E8"/>
  </mergeCells>
  <printOptions/>
  <pageMargins left="0.88" right="0.53" top="0.25" bottom="0.46" header="0.24" footer="0.51"/>
  <pageSetup horizontalDpi="600" verticalDpi="600" orientation="portrait" paperSize="9" scale="96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H9" sqref="H9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8" width="5.7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53" t="s">
        <v>58</v>
      </c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2:22" ht="18" thickBot="1">
      <c r="B2" s="78" t="s">
        <v>0</v>
      </c>
      <c r="C2" s="79"/>
      <c r="D2" s="79"/>
      <c r="G2" s="54"/>
      <c r="H2" s="55"/>
      <c r="I2" s="55"/>
      <c r="J2" s="55"/>
      <c r="K2" s="55"/>
      <c r="L2" s="55"/>
      <c r="M2" s="55"/>
      <c r="N2" s="55"/>
      <c r="O2" s="56">
        <v>39508</v>
      </c>
      <c r="P2" s="57"/>
      <c r="Q2" s="57"/>
      <c r="R2" s="57"/>
      <c r="S2" s="57"/>
      <c r="T2" s="57"/>
      <c r="U2" s="57"/>
      <c r="V2" s="57"/>
    </row>
    <row r="3" spans="2:22" ht="17.25">
      <c r="B3" s="79"/>
      <c r="C3" s="79"/>
      <c r="D3" s="79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79"/>
      <c r="C4" s="79"/>
      <c r="D4" s="79"/>
      <c r="G4" s="4" t="s">
        <v>5</v>
      </c>
      <c r="H4" s="5">
        <f aca="true" t="shared" si="0" ref="H4:H33">I4+J4</f>
        <v>2438</v>
      </c>
      <c r="I4" s="5">
        <f>I5+I6+I7+I8+I9</f>
        <v>1237</v>
      </c>
      <c r="J4" s="6">
        <f>J5+J6+J7+J8+J9</f>
        <v>1201</v>
      </c>
      <c r="K4" s="7" t="s">
        <v>6</v>
      </c>
      <c r="L4" s="5">
        <f aca="true" t="shared" si="1" ref="L4:L33">M4+N4</f>
        <v>4047</v>
      </c>
      <c r="M4" s="5">
        <f>M5+M6+M7+M8+M9</f>
        <v>2201</v>
      </c>
      <c r="N4" s="6">
        <f>N5+N6+N7+N8+N9</f>
        <v>1846</v>
      </c>
      <c r="O4" s="7" t="s">
        <v>7</v>
      </c>
      <c r="P4" s="5">
        <f aca="true" t="shared" si="2" ref="P4:P33">Q4+R4</f>
        <v>3793</v>
      </c>
      <c r="Q4" s="5">
        <f>Q5+Q6+Q7+Q8+Q9</f>
        <v>2025</v>
      </c>
      <c r="R4" s="6">
        <f>R5+R6+R7+R8+R9</f>
        <v>1768</v>
      </c>
      <c r="S4" s="7" t="s">
        <v>8</v>
      </c>
      <c r="T4" s="5">
        <f aca="true" t="shared" si="3" ref="T4:T29">U4+V4</f>
        <v>2209</v>
      </c>
      <c r="U4" s="5">
        <f>U5+U6+U7+U8+U9</f>
        <v>919</v>
      </c>
      <c r="V4" s="6">
        <f>V5+V6+V7+V8+V9</f>
        <v>1290</v>
      </c>
    </row>
    <row r="5" spans="7:22" ht="24.75" customHeight="1">
      <c r="G5" s="8">
        <v>0</v>
      </c>
      <c r="H5" s="9">
        <f t="shared" si="0"/>
        <v>507</v>
      </c>
      <c r="I5" s="47">
        <v>261</v>
      </c>
      <c r="J5" s="48">
        <v>246</v>
      </c>
      <c r="K5" s="8">
        <v>25</v>
      </c>
      <c r="L5" s="9">
        <f t="shared" si="1"/>
        <v>802</v>
      </c>
      <c r="M5" s="47">
        <v>449</v>
      </c>
      <c r="N5" s="48">
        <v>353</v>
      </c>
      <c r="O5" s="8">
        <v>50</v>
      </c>
      <c r="P5" s="9">
        <f t="shared" si="2"/>
        <v>735</v>
      </c>
      <c r="Q5" s="47">
        <v>394</v>
      </c>
      <c r="R5" s="48">
        <v>341</v>
      </c>
      <c r="S5" s="8">
        <v>75</v>
      </c>
      <c r="T5" s="9">
        <f t="shared" si="3"/>
        <v>512</v>
      </c>
      <c r="U5" s="47">
        <v>234</v>
      </c>
      <c r="V5" s="48">
        <v>278</v>
      </c>
    </row>
    <row r="6" spans="4:22" ht="24.75" customHeight="1">
      <c r="D6" s="80" t="s">
        <v>81</v>
      </c>
      <c r="E6" s="80"/>
      <c r="G6" s="8">
        <v>1</v>
      </c>
      <c r="H6" s="9">
        <f t="shared" si="0"/>
        <v>481</v>
      </c>
      <c r="I6" s="47">
        <v>237</v>
      </c>
      <c r="J6" s="48">
        <v>244</v>
      </c>
      <c r="K6" s="8">
        <v>26</v>
      </c>
      <c r="L6" s="9">
        <f t="shared" si="1"/>
        <v>792</v>
      </c>
      <c r="M6" s="47">
        <v>415</v>
      </c>
      <c r="N6" s="48">
        <v>377</v>
      </c>
      <c r="O6" s="8">
        <v>51</v>
      </c>
      <c r="P6" s="9">
        <f t="shared" si="2"/>
        <v>755</v>
      </c>
      <c r="Q6" s="47">
        <v>406</v>
      </c>
      <c r="R6" s="48">
        <v>349</v>
      </c>
      <c r="S6" s="8">
        <v>76</v>
      </c>
      <c r="T6" s="9">
        <f t="shared" si="3"/>
        <v>449</v>
      </c>
      <c r="U6" s="47">
        <v>189</v>
      </c>
      <c r="V6" s="48">
        <v>260</v>
      </c>
    </row>
    <row r="7" spans="1:22" ht="24.75" customHeight="1">
      <c r="A7" s="81" t="s">
        <v>9</v>
      </c>
      <c r="B7" s="83" t="s">
        <v>10</v>
      </c>
      <c r="C7" s="83"/>
      <c r="D7" s="83"/>
      <c r="E7" s="81" t="s">
        <v>11</v>
      </c>
      <c r="G7" s="8">
        <v>2</v>
      </c>
      <c r="H7" s="9">
        <f t="shared" si="0"/>
        <v>477</v>
      </c>
      <c r="I7" s="47">
        <v>243</v>
      </c>
      <c r="J7" s="48">
        <v>234</v>
      </c>
      <c r="K7" s="8">
        <v>27</v>
      </c>
      <c r="L7" s="9">
        <f t="shared" si="1"/>
        <v>811</v>
      </c>
      <c r="M7" s="47">
        <v>440</v>
      </c>
      <c r="N7" s="48">
        <v>371</v>
      </c>
      <c r="O7" s="8">
        <v>52</v>
      </c>
      <c r="P7" s="9">
        <f t="shared" si="2"/>
        <v>782</v>
      </c>
      <c r="Q7" s="47">
        <v>416</v>
      </c>
      <c r="R7" s="48">
        <v>366</v>
      </c>
      <c r="S7" s="8">
        <v>77</v>
      </c>
      <c r="T7" s="9">
        <f t="shared" si="3"/>
        <v>466</v>
      </c>
      <c r="U7" s="47">
        <v>184</v>
      </c>
      <c r="V7" s="48">
        <v>282</v>
      </c>
    </row>
    <row r="8" spans="1:22" ht="24.75" customHeight="1" thickBot="1">
      <c r="A8" s="82"/>
      <c r="B8" s="10" t="s">
        <v>12</v>
      </c>
      <c r="C8" s="10" t="s">
        <v>3</v>
      </c>
      <c r="D8" s="10" t="s">
        <v>4</v>
      </c>
      <c r="E8" s="82"/>
      <c r="G8" s="8">
        <v>3</v>
      </c>
      <c r="H8" s="9">
        <f t="shared" si="0"/>
        <v>471</v>
      </c>
      <c r="I8" s="47">
        <v>242</v>
      </c>
      <c r="J8" s="48">
        <v>229</v>
      </c>
      <c r="K8" s="8">
        <v>28</v>
      </c>
      <c r="L8" s="9">
        <f t="shared" si="1"/>
        <v>803</v>
      </c>
      <c r="M8" s="47">
        <v>442</v>
      </c>
      <c r="N8" s="48">
        <v>361</v>
      </c>
      <c r="O8" s="8">
        <v>53</v>
      </c>
      <c r="P8" s="9">
        <f t="shared" si="2"/>
        <v>760</v>
      </c>
      <c r="Q8" s="47">
        <v>409</v>
      </c>
      <c r="R8" s="48">
        <v>351</v>
      </c>
      <c r="S8" s="8">
        <v>78</v>
      </c>
      <c r="T8" s="9">
        <f t="shared" si="3"/>
        <v>395</v>
      </c>
      <c r="U8" s="47">
        <v>149</v>
      </c>
      <c r="V8" s="48">
        <v>246</v>
      </c>
    </row>
    <row r="9" spans="1:22" ht="24.75" customHeight="1" thickTop="1">
      <c r="A9" s="11" t="s">
        <v>13</v>
      </c>
      <c r="B9" s="12">
        <f>C9+D9</f>
        <v>58606</v>
      </c>
      <c r="C9" s="37">
        <v>29648</v>
      </c>
      <c r="D9" s="38">
        <v>28958</v>
      </c>
      <c r="E9" s="38">
        <v>27526</v>
      </c>
      <c r="G9" s="8">
        <v>4</v>
      </c>
      <c r="H9" s="9">
        <f t="shared" si="0"/>
        <v>502</v>
      </c>
      <c r="I9" s="47">
        <v>254</v>
      </c>
      <c r="J9" s="48">
        <v>248</v>
      </c>
      <c r="K9" s="8">
        <v>29</v>
      </c>
      <c r="L9" s="9">
        <f t="shared" si="1"/>
        <v>839</v>
      </c>
      <c r="M9" s="47">
        <v>455</v>
      </c>
      <c r="N9" s="48">
        <v>384</v>
      </c>
      <c r="O9" s="8">
        <v>54</v>
      </c>
      <c r="P9" s="9">
        <f t="shared" si="2"/>
        <v>761</v>
      </c>
      <c r="Q9" s="47">
        <v>400</v>
      </c>
      <c r="R9" s="48">
        <v>361</v>
      </c>
      <c r="S9" s="8">
        <v>79</v>
      </c>
      <c r="T9" s="9">
        <f t="shared" si="3"/>
        <v>387</v>
      </c>
      <c r="U9" s="47">
        <v>163</v>
      </c>
      <c r="V9" s="48">
        <v>224</v>
      </c>
    </row>
    <row r="10" spans="1:22" ht="24.75" customHeight="1" thickBot="1">
      <c r="A10" s="10" t="s">
        <v>14</v>
      </c>
      <c r="B10" s="13">
        <f>C10+D10</f>
        <v>2315</v>
      </c>
      <c r="C10" s="39">
        <v>1085</v>
      </c>
      <c r="D10" s="40">
        <v>1230</v>
      </c>
      <c r="E10" s="40">
        <v>1166</v>
      </c>
      <c r="G10" s="4" t="s">
        <v>15</v>
      </c>
      <c r="H10" s="14">
        <f t="shared" si="0"/>
        <v>2439</v>
      </c>
      <c r="I10" s="14">
        <f>I11+I12+I13+I14+I15</f>
        <v>1234</v>
      </c>
      <c r="J10" s="15">
        <f>J11+J12+J13+J14+J15</f>
        <v>1205</v>
      </c>
      <c r="K10" s="7" t="s">
        <v>16</v>
      </c>
      <c r="L10" s="14">
        <f t="shared" si="1"/>
        <v>4441</v>
      </c>
      <c r="M10" s="14">
        <f>M11+M12+M13+M14+M15</f>
        <v>2395</v>
      </c>
      <c r="N10" s="15">
        <f>N11+N12+N13+N14+N15</f>
        <v>2046</v>
      </c>
      <c r="O10" s="16" t="s">
        <v>17</v>
      </c>
      <c r="P10" s="14">
        <f t="shared" si="2"/>
        <v>4623</v>
      </c>
      <c r="Q10" s="14">
        <f>Q11+Q12+Q13+Q14+Q15</f>
        <v>2376</v>
      </c>
      <c r="R10" s="15">
        <f>R11+R12+R13+R14+R15</f>
        <v>2247</v>
      </c>
      <c r="S10" s="7" t="s">
        <v>18</v>
      </c>
      <c r="T10" s="14">
        <f t="shared" si="3"/>
        <v>1387</v>
      </c>
      <c r="U10" s="14">
        <f>U11+U12+U13+U14+U15</f>
        <v>504</v>
      </c>
      <c r="V10" s="15">
        <f>V11+V12+V13+V14+V15</f>
        <v>883</v>
      </c>
    </row>
    <row r="11" spans="1:22" ht="24.75" customHeight="1" thickTop="1">
      <c r="A11" s="11" t="s">
        <v>71</v>
      </c>
      <c r="B11" s="17">
        <f>SUM(B9:B10)</f>
        <v>60921</v>
      </c>
      <c r="C11" s="17">
        <f>SUM(C9:C10)</f>
        <v>30733</v>
      </c>
      <c r="D11" s="17">
        <f>SUM(D9:D10)</f>
        <v>30188</v>
      </c>
      <c r="E11" s="17">
        <f>SUM(E9:E10)</f>
        <v>28692</v>
      </c>
      <c r="G11" s="18">
        <v>5</v>
      </c>
      <c r="H11" s="9">
        <f t="shared" si="0"/>
        <v>507</v>
      </c>
      <c r="I11" s="47">
        <v>256</v>
      </c>
      <c r="J11" s="48">
        <v>251</v>
      </c>
      <c r="K11" s="8">
        <v>30</v>
      </c>
      <c r="L11" s="9">
        <f t="shared" si="1"/>
        <v>840</v>
      </c>
      <c r="M11" s="47">
        <v>452</v>
      </c>
      <c r="N11" s="48">
        <v>388</v>
      </c>
      <c r="O11" s="8">
        <v>55</v>
      </c>
      <c r="P11" s="9">
        <f t="shared" si="2"/>
        <v>866</v>
      </c>
      <c r="Q11" s="47">
        <v>462</v>
      </c>
      <c r="R11" s="48">
        <v>404</v>
      </c>
      <c r="S11" s="8">
        <v>80</v>
      </c>
      <c r="T11" s="9">
        <f t="shared" si="3"/>
        <v>345</v>
      </c>
      <c r="U11" s="47">
        <v>145</v>
      </c>
      <c r="V11" s="48">
        <v>200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 t="shared" si="0"/>
        <v>483</v>
      </c>
      <c r="I12" s="47">
        <v>232</v>
      </c>
      <c r="J12" s="48">
        <v>251</v>
      </c>
      <c r="K12" s="8">
        <v>31</v>
      </c>
      <c r="L12" s="9">
        <f t="shared" si="1"/>
        <v>821</v>
      </c>
      <c r="M12" s="47">
        <v>439</v>
      </c>
      <c r="N12" s="48">
        <v>382</v>
      </c>
      <c r="O12" s="8">
        <v>56</v>
      </c>
      <c r="P12" s="9">
        <f t="shared" si="2"/>
        <v>886</v>
      </c>
      <c r="Q12" s="47">
        <v>457</v>
      </c>
      <c r="R12" s="48">
        <v>429</v>
      </c>
      <c r="S12" s="8">
        <v>81</v>
      </c>
      <c r="T12" s="9">
        <f t="shared" si="3"/>
        <v>275</v>
      </c>
      <c r="U12" s="47">
        <v>90</v>
      </c>
      <c r="V12" s="48">
        <v>185</v>
      </c>
    </row>
    <row r="13" spans="1:22" ht="22.5" customHeight="1" thickBot="1">
      <c r="A13" s="64" t="s">
        <v>72</v>
      </c>
      <c r="B13" s="65"/>
      <c r="C13" s="65"/>
      <c r="D13" s="65"/>
      <c r="E13" s="65"/>
      <c r="G13" s="18">
        <v>7</v>
      </c>
      <c r="H13" s="9">
        <f t="shared" si="0"/>
        <v>502</v>
      </c>
      <c r="I13" s="47">
        <v>251</v>
      </c>
      <c r="J13" s="48">
        <v>251</v>
      </c>
      <c r="K13" s="8">
        <v>32</v>
      </c>
      <c r="L13" s="9">
        <f t="shared" si="1"/>
        <v>869</v>
      </c>
      <c r="M13" s="47">
        <v>444</v>
      </c>
      <c r="N13" s="48">
        <v>425</v>
      </c>
      <c r="O13" s="8">
        <v>57</v>
      </c>
      <c r="P13" s="9">
        <f t="shared" si="2"/>
        <v>956</v>
      </c>
      <c r="Q13" s="47">
        <v>474</v>
      </c>
      <c r="R13" s="48">
        <v>482</v>
      </c>
      <c r="S13" s="8">
        <v>82</v>
      </c>
      <c r="T13" s="9">
        <f t="shared" si="3"/>
        <v>300</v>
      </c>
      <c r="U13" s="47">
        <v>117</v>
      </c>
      <c r="V13" s="48">
        <v>183</v>
      </c>
    </row>
    <row r="14" spans="1:22" ht="21" customHeight="1">
      <c r="A14" s="66" t="s">
        <v>19</v>
      </c>
      <c r="B14" s="69" t="s">
        <v>20</v>
      </c>
      <c r="C14" s="70"/>
      <c r="D14" s="70"/>
      <c r="E14" s="71" t="s">
        <v>73</v>
      </c>
      <c r="G14" s="18">
        <v>8</v>
      </c>
      <c r="H14" s="9">
        <f t="shared" si="0"/>
        <v>465</v>
      </c>
      <c r="I14" s="47">
        <v>240</v>
      </c>
      <c r="J14" s="48">
        <v>225</v>
      </c>
      <c r="K14" s="8">
        <v>33</v>
      </c>
      <c r="L14" s="9">
        <f t="shared" si="1"/>
        <v>928</v>
      </c>
      <c r="M14" s="47">
        <v>514</v>
      </c>
      <c r="N14" s="48">
        <v>414</v>
      </c>
      <c r="O14" s="8">
        <v>58</v>
      </c>
      <c r="P14" s="9">
        <f t="shared" si="2"/>
        <v>955</v>
      </c>
      <c r="Q14" s="47">
        <v>486</v>
      </c>
      <c r="R14" s="48">
        <v>469</v>
      </c>
      <c r="S14" s="8">
        <v>83</v>
      </c>
      <c r="T14" s="9">
        <f t="shared" si="3"/>
        <v>229</v>
      </c>
      <c r="U14" s="47">
        <v>73</v>
      </c>
      <c r="V14" s="48">
        <v>156</v>
      </c>
    </row>
    <row r="15" spans="1:22" ht="24.75" customHeight="1">
      <c r="A15" s="67"/>
      <c r="B15" s="74" t="s">
        <v>74</v>
      </c>
      <c r="C15" s="74" t="s">
        <v>75</v>
      </c>
      <c r="D15" s="76" t="s">
        <v>76</v>
      </c>
      <c r="E15" s="72"/>
      <c r="G15" s="18">
        <v>9</v>
      </c>
      <c r="H15" s="9">
        <f t="shared" si="0"/>
        <v>482</v>
      </c>
      <c r="I15" s="47">
        <v>255</v>
      </c>
      <c r="J15" s="48">
        <v>227</v>
      </c>
      <c r="K15" s="8">
        <v>34</v>
      </c>
      <c r="L15" s="9">
        <f t="shared" si="1"/>
        <v>983</v>
      </c>
      <c r="M15" s="47">
        <v>546</v>
      </c>
      <c r="N15" s="48">
        <v>437</v>
      </c>
      <c r="O15" s="8">
        <v>59</v>
      </c>
      <c r="P15" s="9">
        <f t="shared" si="2"/>
        <v>960</v>
      </c>
      <c r="Q15" s="47">
        <v>497</v>
      </c>
      <c r="R15" s="48">
        <v>463</v>
      </c>
      <c r="S15" s="8">
        <v>84</v>
      </c>
      <c r="T15" s="9">
        <f t="shared" si="3"/>
        <v>238</v>
      </c>
      <c r="U15" s="47">
        <v>79</v>
      </c>
      <c r="V15" s="48">
        <v>159</v>
      </c>
    </row>
    <row r="16" spans="1:22" ht="24.75" customHeight="1" thickBot="1">
      <c r="A16" s="68"/>
      <c r="B16" s="75"/>
      <c r="C16" s="75"/>
      <c r="D16" s="77"/>
      <c r="E16" s="73"/>
      <c r="G16" s="7" t="s">
        <v>21</v>
      </c>
      <c r="H16" s="14">
        <f t="shared" si="0"/>
        <v>2746</v>
      </c>
      <c r="I16" s="14">
        <f>I17+I18+I19+I20+I21</f>
        <v>1435</v>
      </c>
      <c r="J16" s="15">
        <f>J17+J18+J19+J20+J21</f>
        <v>1311</v>
      </c>
      <c r="K16" s="7" t="s">
        <v>22</v>
      </c>
      <c r="L16" s="14">
        <f t="shared" si="1"/>
        <v>4924</v>
      </c>
      <c r="M16" s="14">
        <f>M17+M18+M19+M20+M21</f>
        <v>2631</v>
      </c>
      <c r="N16" s="15">
        <f>N17+N18+N19+N20+N21</f>
        <v>2293</v>
      </c>
      <c r="O16" s="7" t="s">
        <v>23</v>
      </c>
      <c r="P16" s="14">
        <f t="shared" si="2"/>
        <v>3866</v>
      </c>
      <c r="Q16" s="14">
        <f>Q17+Q18+Q19+Q20+Q21</f>
        <v>1958</v>
      </c>
      <c r="R16" s="15">
        <f>R17+R18+R19+R20+R21</f>
        <v>1908</v>
      </c>
      <c r="S16" s="7" t="s">
        <v>24</v>
      </c>
      <c r="T16" s="14">
        <f t="shared" si="3"/>
        <v>725</v>
      </c>
      <c r="U16" s="14">
        <f>U17+U18+U19+U20+U21</f>
        <v>206</v>
      </c>
      <c r="V16" s="15">
        <f>V17+V18+V19+V20+V21</f>
        <v>519</v>
      </c>
    </row>
    <row r="17" spans="1:22" ht="24.75" customHeight="1" thickTop="1">
      <c r="A17" s="21" t="s">
        <v>25</v>
      </c>
      <c r="B17" s="24">
        <f aca="true" t="shared" si="4" ref="B17:B36">C17+D17</f>
        <v>18105</v>
      </c>
      <c r="C17" s="41">
        <v>9156</v>
      </c>
      <c r="D17" s="42">
        <v>8949</v>
      </c>
      <c r="E17" s="42">
        <v>8384</v>
      </c>
      <c r="G17" s="8">
        <v>10</v>
      </c>
      <c r="H17" s="9">
        <f t="shared" si="0"/>
        <v>579</v>
      </c>
      <c r="I17" s="47">
        <v>311</v>
      </c>
      <c r="J17" s="48">
        <v>268</v>
      </c>
      <c r="K17" s="8">
        <v>35</v>
      </c>
      <c r="L17" s="9">
        <f t="shared" si="1"/>
        <v>1066</v>
      </c>
      <c r="M17" s="47">
        <v>568</v>
      </c>
      <c r="N17" s="48">
        <v>498</v>
      </c>
      <c r="O17" s="8">
        <v>60</v>
      </c>
      <c r="P17" s="9">
        <f t="shared" si="2"/>
        <v>1010</v>
      </c>
      <c r="Q17" s="47">
        <v>532</v>
      </c>
      <c r="R17" s="48">
        <v>478</v>
      </c>
      <c r="S17" s="8">
        <v>85</v>
      </c>
      <c r="T17" s="9">
        <f t="shared" si="3"/>
        <v>197</v>
      </c>
      <c r="U17" s="47">
        <v>55</v>
      </c>
      <c r="V17" s="48">
        <v>142</v>
      </c>
    </row>
    <row r="18" spans="1:22" ht="24.75" customHeight="1">
      <c r="A18" s="23" t="s">
        <v>26</v>
      </c>
      <c r="B18" s="24">
        <f t="shared" si="4"/>
        <v>8</v>
      </c>
      <c r="C18" s="43">
        <v>5</v>
      </c>
      <c r="D18" s="44">
        <v>3</v>
      </c>
      <c r="E18" s="44">
        <v>5</v>
      </c>
      <c r="G18" s="8">
        <v>11</v>
      </c>
      <c r="H18" s="9">
        <f t="shared" si="0"/>
        <v>528</v>
      </c>
      <c r="I18" s="47">
        <v>284</v>
      </c>
      <c r="J18" s="48">
        <v>244</v>
      </c>
      <c r="K18" s="8">
        <v>36</v>
      </c>
      <c r="L18" s="9">
        <f t="shared" si="1"/>
        <v>1017</v>
      </c>
      <c r="M18" s="47">
        <v>521</v>
      </c>
      <c r="N18" s="48">
        <v>496</v>
      </c>
      <c r="O18" s="8">
        <v>61</v>
      </c>
      <c r="P18" s="9">
        <f t="shared" si="2"/>
        <v>710</v>
      </c>
      <c r="Q18" s="47">
        <v>345</v>
      </c>
      <c r="R18" s="48">
        <v>365</v>
      </c>
      <c r="S18" s="8">
        <v>86</v>
      </c>
      <c r="T18" s="9">
        <f t="shared" si="3"/>
        <v>154</v>
      </c>
      <c r="U18" s="47">
        <v>48</v>
      </c>
      <c r="V18" s="48">
        <v>106</v>
      </c>
    </row>
    <row r="19" spans="1:22" ht="24.75" customHeight="1">
      <c r="A19" s="23" t="s">
        <v>27</v>
      </c>
      <c r="B19" s="24">
        <f t="shared" si="4"/>
        <v>13479</v>
      </c>
      <c r="C19" s="43">
        <v>6844</v>
      </c>
      <c r="D19" s="44">
        <v>6635</v>
      </c>
      <c r="E19" s="44">
        <v>6441</v>
      </c>
      <c r="G19" s="8">
        <v>12</v>
      </c>
      <c r="H19" s="9">
        <f t="shared" si="0"/>
        <v>537</v>
      </c>
      <c r="I19" s="47">
        <v>270</v>
      </c>
      <c r="J19" s="48">
        <v>267</v>
      </c>
      <c r="K19" s="8">
        <v>37</v>
      </c>
      <c r="L19" s="9">
        <f t="shared" si="1"/>
        <v>934</v>
      </c>
      <c r="M19" s="47">
        <v>513</v>
      </c>
      <c r="N19" s="48">
        <v>421</v>
      </c>
      <c r="O19" s="8">
        <v>62</v>
      </c>
      <c r="P19" s="9">
        <f t="shared" si="2"/>
        <v>604</v>
      </c>
      <c r="Q19" s="47">
        <v>326</v>
      </c>
      <c r="R19" s="48">
        <v>278</v>
      </c>
      <c r="S19" s="8">
        <v>87</v>
      </c>
      <c r="T19" s="9">
        <f t="shared" si="3"/>
        <v>146</v>
      </c>
      <c r="U19" s="47">
        <v>44</v>
      </c>
      <c r="V19" s="48">
        <v>102</v>
      </c>
    </row>
    <row r="20" spans="1:22" ht="24.75" customHeight="1">
      <c r="A20" s="23" t="s">
        <v>28</v>
      </c>
      <c r="B20" s="24">
        <f t="shared" si="4"/>
        <v>214</v>
      </c>
      <c r="C20" s="43">
        <v>112</v>
      </c>
      <c r="D20" s="44">
        <v>102</v>
      </c>
      <c r="E20" s="44">
        <v>91</v>
      </c>
      <c r="G20" s="8">
        <v>13</v>
      </c>
      <c r="H20" s="9">
        <f t="shared" si="0"/>
        <v>577</v>
      </c>
      <c r="I20" s="47">
        <v>297</v>
      </c>
      <c r="J20" s="48">
        <v>280</v>
      </c>
      <c r="K20" s="8">
        <v>38</v>
      </c>
      <c r="L20" s="9">
        <f t="shared" si="1"/>
        <v>915</v>
      </c>
      <c r="M20" s="47">
        <v>493</v>
      </c>
      <c r="N20" s="48">
        <v>422</v>
      </c>
      <c r="O20" s="8">
        <v>63</v>
      </c>
      <c r="P20" s="9">
        <f t="shared" si="2"/>
        <v>709</v>
      </c>
      <c r="Q20" s="47">
        <v>344</v>
      </c>
      <c r="R20" s="48">
        <v>365</v>
      </c>
      <c r="S20" s="8">
        <v>88</v>
      </c>
      <c r="T20" s="9">
        <f t="shared" si="3"/>
        <v>119</v>
      </c>
      <c r="U20" s="47">
        <v>29</v>
      </c>
      <c r="V20" s="48">
        <v>90</v>
      </c>
    </row>
    <row r="21" spans="1:22" ht="24.75" customHeight="1">
      <c r="A21" s="23" t="s">
        <v>29</v>
      </c>
      <c r="B21" s="24">
        <f t="shared" si="4"/>
        <v>2022</v>
      </c>
      <c r="C21" s="43">
        <v>1055</v>
      </c>
      <c r="D21" s="44">
        <v>967</v>
      </c>
      <c r="E21" s="44">
        <v>989</v>
      </c>
      <c r="G21" s="8">
        <v>14</v>
      </c>
      <c r="H21" s="9">
        <f t="shared" si="0"/>
        <v>525</v>
      </c>
      <c r="I21" s="47">
        <v>273</v>
      </c>
      <c r="J21" s="48">
        <v>252</v>
      </c>
      <c r="K21" s="8">
        <v>39</v>
      </c>
      <c r="L21" s="9">
        <f t="shared" si="1"/>
        <v>992</v>
      </c>
      <c r="M21" s="47">
        <v>536</v>
      </c>
      <c r="N21" s="48">
        <v>456</v>
      </c>
      <c r="O21" s="8">
        <v>64</v>
      </c>
      <c r="P21" s="9">
        <f t="shared" si="2"/>
        <v>833</v>
      </c>
      <c r="Q21" s="47">
        <v>411</v>
      </c>
      <c r="R21" s="48">
        <v>422</v>
      </c>
      <c r="S21" s="8">
        <v>89</v>
      </c>
      <c r="T21" s="9">
        <f t="shared" si="3"/>
        <v>109</v>
      </c>
      <c r="U21" s="47">
        <v>30</v>
      </c>
      <c r="V21" s="48">
        <v>79</v>
      </c>
    </row>
    <row r="22" spans="1:22" ht="24.75" customHeight="1">
      <c r="A22" s="23" t="s">
        <v>30</v>
      </c>
      <c r="B22" s="24">
        <f t="shared" si="4"/>
        <v>3085</v>
      </c>
      <c r="C22" s="43">
        <v>1520</v>
      </c>
      <c r="D22" s="44">
        <v>1565</v>
      </c>
      <c r="E22" s="44">
        <v>1444</v>
      </c>
      <c r="G22" s="7" t="s">
        <v>31</v>
      </c>
      <c r="H22" s="14">
        <f t="shared" si="0"/>
        <v>2869</v>
      </c>
      <c r="I22" s="14">
        <f>I23+I24+I25+I26+I27</f>
        <v>1439</v>
      </c>
      <c r="J22" s="15">
        <f>J23+J24+J25+J26+J27</f>
        <v>1430</v>
      </c>
      <c r="K22" s="7" t="s">
        <v>32</v>
      </c>
      <c r="L22" s="14">
        <f t="shared" si="1"/>
        <v>4269</v>
      </c>
      <c r="M22" s="14">
        <f>M23+M24+M25+M26+M27</f>
        <v>2309</v>
      </c>
      <c r="N22" s="15">
        <f>N23+N24+N25+N26+N27</f>
        <v>1960</v>
      </c>
      <c r="O22" s="7" t="s">
        <v>33</v>
      </c>
      <c r="P22" s="14">
        <f t="shared" si="2"/>
        <v>3375</v>
      </c>
      <c r="Q22" s="14">
        <f>Q23+Q24+Q25+Q26+Q27</f>
        <v>1623</v>
      </c>
      <c r="R22" s="15">
        <f>R23+R24+R25+R26+R27</f>
        <v>1752</v>
      </c>
      <c r="S22" s="7" t="s">
        <v>34</v>
      </c>
      <c r="T22" s="14">
        <f t="shared" si="3"/>
        <v>298</v>
      </c>
      <c r="U22" s="14">
        <f>U23+U24+U25+U26+U27</f>
        <v>71</v>
      </c>
      <c r="V22" s="15">
        <f>V23+V24+V25+V26+V27</f>
        <v>227</v>
      </c>
    </row>
    <row r="23" spans="1:22" ht="24.75" customHeight="1">
      <c r="A23" s="23" t="s">
        <v>35</v>
      </c>
      <c r="B23" s="24">
        <f t="shared" si="4"/>
        <v>1457</v>
      </c>
      <c r="C23" s="43">
        <v>740</v>
      </c>
      <c r="D23" s="44">
        <v>717</v>
      </c>
      <c r="E23" s="44">
        <v>773</v>
      </c>
      <c r="G23" s="8">
        <v>15</v>
      </c>
      <c r="H23" s="9">
        <f t="shared" si="0"/>
        <v>571</v>
      </c>
      <c r="I23" s="47">
        <v>285</v>
      </c>
      <c r="J23" s="48">
        <v>286</v>
      </c>
      <c r="K23" s="8">
        <v>40</v>
      </c>
      <c r="L23" s="9">
        <f t="shared" si="1"/>
        <v>939</v>
      </c>
      <c r="M23" s="47">
        <v>505</v>
      </c>
      <c r="N23" s="48">
        <v>434</v>
      </c>
      <c r="O23" s="8">
        <v>65</v>
      </c>
      <c r="P23" s="9">
        <f t="shared" si="2"/>
        <v>782</v>
      </c>
      <c r="Q23" s="47">
        <v>377</v>
      </c>
      <c r="R23" s="48">
        <v>405</v>
      </c>
      <c r="S23" s="8">
        <v>90</v>
      </c>
      <c r="T23" s="9">
        <f t="shared" si="3"/>
        <v>91</v>
      </c>
      <c r="U23" s="47">
        <v>26</v>
      </c>
      <c r="V23" s="48">
        <v>65</v>
      </c>
    </row>
    <row r="24" spans="1:22" ht="24.75" customHeight="1">
      <c r="A24" s="23" t="s">
        <v>36</v>
      </c>
      <c r="B24" s="24">
        <f t="shared" si="4"/>
        <v>1165</v>
      </c>
      <c r="C24" s="43">
        <v>536</v>
      </c>
      <c r="D24" s="44">
        <v>629</v>
      </c>
      <c r="E24" s="44">
        <v>570</v>
      </c>
      <c r="G24" s="8">
        <v>16</v>
      </c>
      <c r="H24" s="9">
        <f t="shared" si="0"/>
        <v>545</v>
      </c>
      <c r="I24" s="47">
        <v>282</v>
      </c>
      <c r="J24" s="48">
        <v>263</v>
      </c>
      <c r="K24" s="8">
        <v>41</v>
      </c>
      <c r="L24" s="9">
        <f t="shared" si="1"/>
        <v>747</v>
      </c>
      <c r="M24" s="47">
        <v>383</v>
      </c>
      <c r="N24" s="48">
        <v>364</v>
      </c>
      <c r="O24" s="8">
        <v>66</v>
      </c>
      <c r="P24" s="9">
        <f t="shared" si="2"/>
        <v>719</v>
      </c>
      <c r="Q24" s="47">
        <v>356</v>
      </c>
      <c r="R24" s="48">
        <v>363</v>
      </c>
      <c r="S24" s="8">
        <v>91</v>
      </c>
      <c r="T24" s="9">
        <f t="shared" si="3"/>
        <v>74</v>
      </c>
      <c r="U24" s="47">
        <v>18</v>
      </c>
      <c r="V24" s="48">
        <v>56</v>
      </c>
    </row>
    <row r="25" spans="1:22" ht="24.75" customHeight="1">
      <c r="A25" s="25" t="s">
        <v>77</v>
      </c>
      <c r="B25" s="24">
        <f t="shared" si="4"/>
        <v>1124</v>
      </c>
      <c r="C25" s="43">
        <v>591</v>
      </c>
      <c r="D25" s="44">
        <v>533</v>
      </c>
      <c r="E25" s="44">
        <v>483</v>
      </c>
      <c r="G25" s="8">
        <v>17</v>
      </c>
      <c r="H25" s="9">
        <f t="shared" si="0"/>
        <v>586</v>
      </c>
      <c r="I25" s="47">
        <v>273</v>
      </c>
      <c r="J25" s="48">
        <v>313</v>
      </c>
      <c r="K25" s="8">
        <v>42</v>
      </c>
      <c r="L25" s="9">
        <f t="shared" si="1"/>
        <v>878</v>
      </c>
      <c r="M25" s="47">
        <v>471</v>
      </c>
      <c r="N25" s="48">
        <v>407</v>
      </c>
      <c r="O25" s="8">
        <v>67</v>
      </c>
      <c r="P25" s="9">
        <f t="shared" si="2"/>
        <v>700</v>
      </c>
      <c r="Q25" s="47">
        <v>348</v>
      </c>
      <c r="R25" s="48">
        <v>352</v>
      </c>
      <c r="S25" s="8">
        <v>92</v>
      </c>
      <c r="T25" s="9">
        <f t="shared" si="3"/>
        <v>56</v>
      </c>
      <c r="U25" s="47">
        <v>11</v>
      </c>
      <c r="V25" s="48">
        <v>45</v>
      </c>
    </row>
    <row r="26" spans="1:22" ht="24.75" customHeight="1">
      <c r="A26" s="23" t="s">
        <v>37</v>
      </c>
      <c r="B26" s="24">
        <f t="shared" si="4"/>
        <v>1134</v>
      </c>
      <c r="C26" s="43">
        <v>570</v>
      </c>
      <c r="D26" s="44">
        <v>564</v>
      </c>
      <c r="E26" s="44">
        <v>480</v>
      </c>
      <c r="G26" s="8">
        <v>18</v>
      </c>
      <c r="H26" s="9">
        <f t="shared" si="0"/>
        <v>561</v>
      </c>
      <c r="I26" s="47">
        <v>281</v>
      </c>
      <c r="J26" s="48">
        <v>280</v>
      </c>
      <c r="K26" s="8">
        <v>43</v>
      </c>
      <c r="L26" s="9">
        <f t="shared" si="1"/>
        <v>876</v>
      </c>
      <c r="M26" s="47">
        <v>497</v>
      </c>
      <c r="N26" s="48">
        <v>379</v>
      </c>
      <c r="O26" s="8">
        <v>68</v>
      </c>
      <c r="P26" s="9">
        <f t="shared" si="2"/>
        <v>634</v>
      </c>
      <c r="Q26" s="47">
        <v>284</v>
      </c>
      <c r="R26" s="48">
        <v>350</v>
      </c>
      <c r="S26" s="8">
        <v>93</v>
      </c>
      <c r="T26" s="9">
        <f t="shared" si="3"/>
        <v>38</v>
      </c>
      <c r="U26" s="47">
        <v>5</v>
      </c>
      <c r="V26" s="48">
        <v>33</v>
      </c>
    </row>
    <row r="27" spans="1:22" ht="24.75" customHeight="1">
      <c r="A27" s="25" t="s">
        <v>77</v>
      </c>
      <c r="B27" s="24">
        <f t="shared" si="4"/>
        <v>2287</v>
      </c>
      <c r="C27" s="43">
        <v>1194</v>
      </c>
      <c r="D27" s="44">
        <v>1093</v>
      </c>
      <c r="E27" s="44">
        <v>1116</v>
      </c>
      <c r="G27" s="8">
        <v>19</v>
      </c>
      <c r="H27" s="9">
        <f t="shared" si="0"/>
        <v>606</v>
      </c>
      <c r="I27" s="47">
        <v>318</v>
      </c>
      <c r="J27" s="48">
        <v>288</v>
      </c>
      <c r="K27" s="8">
        <v>44</v>
      </c>
      <c r="L27" s="9">
        <f t="shared" si="1"/>
        <v>829</v>
      </c>
      <c r="M27" s="47">
        <v>453</v>
      </c>
      <c r="N27" s="48">
        <v>376</v>
      </c>
      <c r="O27" s="8">
        <v>69</v>
      </c>
      <c r="P27" s="9">
        <f t="shared" si="2"/>
        <v>540</v>
      </c>
      <c r="Q27" s="47">
        <v>258</v>
      </c>
      <c r="R27" s="48">
        <v>282</v>
      </c>
      <c r="S27" s="8">
        <v>94</v>
      </c>
      <c r="T27" s="9">
        <f t="shared" si="3"/>
        <v>39</v>
      </c>
      <c r="U27" s="47">
        <v>11</v>
      </c>
      <c r="V27" s="48">
        <v>28</v>
      </c>
    </row>
    <row r="28" spans="1:22" ht="24.75" customHeight="1">
      <c r="A28" s="25" t="s">
        <v>78</v>
      </c>
      <c r="B28" s="24">
        <f t="shared" si="4"/>
        <v>1507</v>
      </c>
      <c r="C28" s="43">
        <v>778</v>
      </c>
      <c r="D28" s="44">
        <v>729</v>
      </c>
      <c r="E28" s="44">
        <v>679</v>
      </c>
      <c r="G28" s="7" t="s">
        <v>38</v>
      </c>
      <c r="H28" s="14">
        <f t="shared" si="0"/>
        <v>3379</v>
      </c>
      <c r="I28" s="14">
        <f>I29+I30+I31+I32+I33</f>
        <v>1768</v>
      </c>
      <c r="J28" s="15">
        <f>J29+J30+J31+J32+J33</f>
        <v>1611</v>
      </c>
      <c r="K28" s="7" t="s">
        <v>39</v>
      </c>
      <c r="L28" s="14">
        <f t="shared" si="1"/>
        <v>3796</v>
      </c>
      <c r="M28" s="14">
        <f>M29+M30+M31+M32+M33</f>
        <v>1971</v>
      </c>
      <c r="N28" s="15">
        <f>N29+N30+N31+N32+N33</f>
        <v>1825</v>
      </c>
      <c r="O28" s="7" t="s">
        <v>40</v>
      </c>
      <c r="P28" s="14">
        <f t="shared" si="2"/>
        <v>2877</v>
      </c>
      <c r="Q28" s="14">
        <f>Q29+Q30+Q31+Q32+Q33</f>
        <v>1324</v>
      </c>
      <c r="R28" s="15">
        <f>R29+R30+R31+R32+R33</f>
        <v>1553</v>
      </c>
      <c r="S28" s="4" t="s">
        <v>41</v>
      </c>
      <c r="T28" s="14">
        <f t="shared" si="3"/>
        <v>105</v>
      </c>
      <c r="U28" s="49">
        <v>22</v>
      </c>
      <c r="V28" s="50">
        <v>83</v>
      </c>
    </row>
    <row r="29" spans="1:22" ht="24.75" customHeight="1">
      <c r="A29" s="23" t="s">
        <v>42</v>
      </c>
      <c r="B29" s="24">
        <f t="shared" si="4"/>
        <v>3547</v>
      </c>
      <c r="C29" s="43">
        <v>1790</v>
      </c>
      <c r="D29" s="44">
        <v>1757</v>
      </c>
      <c r="E29" s="44">
        <v>1543</v>
      </c>
      <c r="G29" s="8">
        <v>20</v>
      </c>
      <c r="H29" s="9">
        <f t="shared" si="0"/>
        <v>623</v>
      </c>
      <c r="I29" s="47">
        <v>323</v>
      </c>
      <c r="J29" s="48">
        <v>300</v>
      </c>
      <c r="K29" s="8">
        <v>45</v>
      </c>
      <c r="L29" s="9">
        <f t="shared" si="1"/>
        <v>746</v>
      </c>
      <c r="M29" s="47">
        <v>393</v>
      </c>
      <c r="N29" s="48">
        <v>353</v>
      </c>
      <c r="O29" s="8">
        <v>70</v>
      </c>
      <c r="P29" s="9">
        <f t="shared" si="2"/>
        <v>625</v>
      </c>
      <c r="Q29" s="47">
        <v>302</v>
      </c>
      <c r="R29" s="48">
        <v>323</v>
      </c>
      <c r="S29" s="58" t="s">
        <v>43</v>
      </c>
      <c r="T29" s="60">
        <f t="shared" si="3"/>
        <v>58606</v>
      </c>
      <c r="U29" s="60">
        <f>I4+I10+I16+I22+I28+M4+M10+M16+M22+M28+Q4+Q10+Q16+Q22+Q28+U4+U10+U16+U22+U28</f>
        <v>29648</v>
      </c>
      <c r="V29" s="62">
        <f>J4+J10+J16+J22+J28+N4+N10+N16+N22+N28+R4+R10+R16+R22+R28+V4+V10+V16+V22+V28</f>
        <v>28958</v>
      </c>
    </row>
    <row r="30" spans="1:22" ht="24.75" customHeight="1" thickBot="1">
      <c r="A30" s="25" t="s">
        <v>79</v>
      </c>
      <c r="B30" s="24">
        <f t="shared" si="4"/>
        <v>2699</v>
      </c>
      <c r="C30" s="43">
        <v>1348</v>
      </c>
      <c r="D30" s="44">
        <v>1351</v>
      </c>
      <c r="E30" s="44">
        <v>1268</v>
      </c>
      <c r="G30" s="8">
        <v>21</v>
      </c>
      <c r="H30" s="9">
        <f t="shared" si="0"/>
        <v>649</v>
      </c>
      <c r="I30" s="47">
        <v>323</v>
      </c>
      <c r="J30" s="48">
        <v>326</v>
      </c>
      <c r="K30" s="8">
        <v>46</v>
      </c>
      <c r="L30" s="9">
        <f t="shared" si="1"/>
        <v>767</v>
      </c>
      <c r="M30" s="47">
        <v>397</v>
      </c>
      <c r="N30" s="48">
        <v>370</v>
      </c>
      <c r="O30" s="8">
        <v>71</v>
      </c>
      <c r="P30" s="9">
        <f t="shared" si="2"/>
        <v>579</v>
      </c>
      <c r="Q30" s="47">
        <v>287</v>
      </c>
      <c r="R30" s="48">
        <v>292</v>
      </c>
      <c r="S30" s="59"/>
      <c r="T30" s="61"/>
      <c r="U30" s="61"/>
      <c r="V30" s="63"/>
    </row>
    <row r="31" spans="1:22" ht="24.75" customHeight="1">
      <c r="A31" s="23" t="s">
        <v>44</v>
      </c>
      <c r="B31" s="24">
        <f t="shared" si="4"/>
        <v>1464</v>
      </c>
      <c r="C31" s="43">
        <v>756</v>
      </c>
      <c r="D31" s="44">
        <v>708</v>
      </c>
      <c r="E31" s="44">
        <v>684</v>
      </c>
      <c r="G31" s="8">
        <v>22</v>
      </c>
      <c r="H31" s="9">
        <f t="shared" si="0"/>
        <v>651</v>
      </c>
      <c r="I31" s="47">
        <v>348</v>
      </c>
      <c r="J31" s="48">
        <v>303</v>
      </c>
      <c r="K31" s="8">
        <v>47</v>
      </c>
      <c r="L31" s="9">
        <f t="shared" si="1"/>
        <v>799</v>
      </c>
      <c r="M31" s="47">
        <v>396</v>
      </c>
      <c r="N31" s="48">
        <v>403</v>
      </c>
      <c r="O31" s="8">
        <v>72</v>
      </c>
      <c r="P31" s="9">
        <f t="shared" si="2"/>
        <v>591</v>
      </c>
      <c r="Q31" s="47">
        <v>261</v>
      </c>
      <c r="R31" s="48">
        <v>330</v>
      </c>
      <c r="S31" s="26"/>
      <c r="T31" s="27"/>
      <c r="U31" s="27"/>
      <c r="V31" s="27"/>
    </row>
    <row r="32" spans="1:22" ht="24.75" customHeight="1">
      <c r="A32" s="25" t="s">
        <v>77</v>
      </c>
      <c r="B32" s="24">
        <f t="shared" si="4"/>
        <v>1103</v>
      </c>
      <c r="C32" s="43">
        <v>552</v>
      </c>
      <c r="D32" s="44">
        <v>551</v>
      </c>
      <c r="E32" s="44">
        <v>500</v>
      </c>
      <c r="G32" s="8">
        <v>23</v>
      </c>
      <c r="H32" s="9">
        <f t="shared" si="0"/>
        <v>690</v>
      </c>
      <c r="I32" s="47">
        <v>358</v>
      </c>
      <c r="J32" s="48">
        <v>332</v>
      </c>
      <c r="K32" s="8">
        <v>48</v>
      </c>
      <c r="L32" s="9">
        <f t="shared" si="1"/>
        <v>739</v>
      </c>
      <c r="M32" s="47">
        <v>397</v>
      </c>
      <c r="N32" s="48">
        <v>342</v>
      </c>
      <c r="O32" s="8">
        <v>73</v>
      </c>
      <c r="P32" s="9">
        <f t="shared" si="2"/>
        <v>542</v>
      </c>
      <c r="Q32" s="47">
        <v>251</v>
      </c>
      <c r="R32" s="48">
        <v>291</v>
      </c>
      <c r="S32" s="28"/>
      <c r="T32" s="29"/>
      <c r="U32" s="29"/>
      <c r="V32" s="29"/>
    </row>
    <row r="33" spans="1:22" ht="24.75" customHeight="1" thickBot="1">
      <c r="A33" s="25" t="s">
        <v>78</v>
      </c>
      <c r="B33" s="24">
        <f t="shared" si="4"/>
        <v>1888</v>
      </c>
      <c r="C33" s="43">
        <v>965</v>
      </c>
      <c r="D33" s="44">
        <v>923</v>
      </c>
      <c r="E33" s="44">
        <v>811</v>
      </c>
      <c r="G33" s="30">
        <v>24</v>
      </c>
      <c r="H33" s="31">
        <f t="shared" si="0"/>
        <v>766</v>
      </c>
      <c r="I33" s="51">
        <v>416</v>
      </c>
      <c r="J33" s="52">
        <v>350</v>
      </c>
      <c r="K33" s="30">
        <v>49</v>
      </c>
      <c r="L33" s="31">
        <f t="shared" si="1"/>
        <v>745</v>
      </c>
      <c r="M33" s="51">
        <v>388</v>
      </c>
      <c r="N33" s="52">
        <v>357</v>
      </c>
      <c r="O33" s="30">
        <v>74</v>
      </c>
      <c r="P33" s="31">
        <f t="shared" si="2"/>
        <v>540</v>
      </c>
      <c r="Q33" s="51">
        <v>223</v>
      </c>
      <c r="R33" s="52">
        <v>317</v>
      </c>
      <c r="S33" s="28"/>
      <c r="T33" s="29"/>
      <c r="U33" s="29"/>
      <c r="V33" s="29"/>
    </row>
    <row r="34" spans="1:5" ht="24.75" customHeight="1">
      <c r="A34" s="25" t="s">
        <v>80</v>
      </c>
      <c r="B34" s="24">
        <f t="shared" si="4"/>
        <v>1849</v>
      </c>
      <c r="C34" s="43">
        <v>928</v>
      </c>
      <c r="D34" s="44">
        <v>921</v>
      </c>
      <c r="E34" s="44">
        <v>1043</v>
      </c>
    </row>
    <row r="35" spans="1:5" ht="24.75" customHeight="1">
      <c r="A35" s="23" t="s">
        <v>45</v>
      </c>
      <c r="B35" s="24">
        <f t="shared" si="4"/>
        <v>350</v>
      </c>
      <c r="C35" s="43">
        <v>165</v>
      </c>
      <c r="D35" s="44">
        <v>185</v>
      </c>
      <c r="E35" s="44">
        <v>167</v>
      </c>
    </row>
    <row r="36" spans="1:5" ht="24.75" customHeight="1" thickBot="1">
      <c r="A36" s="32" t="s">
        <v>46</v>
      </c>
      <c r="B36" s="33">
        <f t="shared" si="4"/>
        <v>119</v>
      </c>
      <c r="C36" s="45">
        <v>43</v>
      </c>
      <c r="D36" s="46">
        <v>76</v>
      </c>
      <c r="E36" s="46">
        <v>55</v>
      </c>
    </row>
    <row r="37" spans="1:5" ht="26.25" customHeight="1" thickBot="1" thickTop="1">
      <c r="A37" s="34" t="s">
        <v>47</v>
      </c>
      <c r="B37" s="35">
        <f>SUM(B17:B36)</f>
        <v>58606</v>
      </c>
      <c r="C37" s="35">
        <f>SUM(C17:C36)</f>
        <v>29648</v>
      </c>
      <c r="D37" s="36">
        <f>SUM(D17:D36)</f>
        <v>28958</v>
      </c>
      <c r="E37" s="36">
        <f>SUM(E17:E36)</f>
        <v>27526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/>
  <mergeCells count="19">
    <mergeCell ref="D15:D16"/>
    <mergeCell ref="D6:E6"/>
    <mergeCell ref="A7:A8"/>
    <mergeCell ref="B7:D7"/>
    <mergeCell ref="E7:E8"/>
    <mergeCell ref="G1:V1"/>
    <mergeCell ref="B2:D4"/>
    <mergeCell ref="G2:N2"/>
    <mergeCell ref="O2:V2"/>
    <mergeCell ref="S29:S30"/>
    <mergeCell ref="T29:T30"/>
    <mergeCell ref="U29:U30"/>
    <mergeCell ref="V29:V30"/>
    <mergeCell ref="A13:E13"/>
    <mergeCell ref="A14:A16"/>
    <mergeCell ref="B14:D14"/>
    <mergeCell ref="E14:E16"/>
    <mergeCell ref="B15:B16"/>
    <mergeCell ref="C15:C16"/>
  </mergeCells>
  <printOptions/>
  <pageMargins left="0.88" right="0.53" top="0.25" bottom="0.46" header="0.24" footer="0.51"/>
  <pageSetup horizontalDpi="600" verticalDpi="600" orientation="portrait" paperSize="9" scale="96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J1">
      <selection activeCell="F2" sqref="F2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8" width="5.7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53" t="s">
        <v>58</v>
      </c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2:22" ht="18" thickBot="1">
      <c r="B2" s="78" t="s">
        <v>0</v>
      </c>
      <c r="C2" s="79"/>
      <c r="D2" s="79"/>
      <c r="G2" s="54"/>
      <c r="H2" s="55"/>
      <c r="I2" s="55"/>
      <c r="J2" s="55"/>
      <c r="K2" s="55"/>
      <c r="L2" s="55"/>
      <c r="M2" s="55"/>
      <c r="N2" s="55"/>
      <c r="O2" s="56">
        <v>39539</v>
      </c>
      <c r="P2" s="57"/>
      <c r="Q2" s="57"/>
      <c r="R2" s="57"/>
      <c r="S2" s="57"/>
      <c r="T2" s="57"/>
      <c r="U2" s="57"/>
      <c r="V2" s="57"/>
    </row>
    <row r="3" spans="2:22" ht="17.25">
      <c r="B3" s="79"/>
      <c r="C3" s="79"/>
      <c r="D3" s="79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79"/>
      <c r="C4" s="79"/>
      <c r="D4" s="79"/>
      <c r="G4" s="4" t="s">
        <v>5</v>
      </c>
      <c r="H4" s="5">
        <f aca="true" t="shared" si="0" ref="H4:H33">I4+J4</f>
        <v>2420</v>
      </c>
      <c r="I4" s="5">
        <f>I5+I6+I7+I8+I9</f>
        <v>1222</v>
      </c>
      <c r="J4" s="6">
        <f>J5+J6+J7+J8+J9</f>
        <v>1198</v>
      </c>
      <c r="K4" s="7" t="s">
        <v>6</v>
      </c>
      <c r="L4" s="5">
        <f aca="true" t="shared" si="1" ref="L4:L33">M4+N4</f>
        <v>4050</v>
      </c>
      <c r="M4" s="5">
        <f>M5+M6+M7+M8+M9</f>
        <v>2210</v>
      </c>
      <c r="N4" s="6">
        <f>N5+N6+N7+N8+N9</f>
        <v>1840</v>
      </c>
      <c r="O4" s="7" t="s">
        <v>7</v>
      </c>
      <c r="P4" s="5">
        <f aca="true" t="shared" si="2" ref="P4:P33">Q4+R4</f>
        <v>3794</v>
      </c>
      <c r="Q4" s="5">
        <f>Q5+Q6+Q7+Q8+Q9</f>
        <v>2029</v>
      </c>
      <c r="R4" s="6">
        <f>R5+R6+R7+R8+R9</f>
        <v>1765</v>
      </c>
      <c r="S4" s="7" t="s">
        <v>8</v>
      </c>
      <c r="T4" s="5">
        <f aca="true" t="shared" si="3" ref="T4:T29">U4+V4</f>
        <v>2209</v>
      </c>
      <c r="U4" s="5">
        <f>U5+U6+U7+U8+U9</f>
        <v>914</v>
      </c>
      <c r="V4" s="6">
        <f>V5+V6+V7+V8+V9</f>
        <v>1295</v>
      </c>
    </row>
    <row r="5" spans="7:22" ht="24.75" customHeight="1">
      <c r="G5" s="8">
        <v>0</v>
      </c>
      <c r="H5" s="9">
        <f t="shared" si="0"/>
        <v>513</v>
      </c>
      <c r="I5" s="47">
        <v>264</v>
      </c>
      <c r="J5" s="48">
        <v>249</v>
      </c>
      <c r="K5" s="8">
        <v>25</v>
      </c>
      <c r="L5" s="9">
        <f t="shared" si="1"/>
        <v>822</v>
      </c>
      <c r="M5" s="47">
        <v>462</v>
      </c>
      <c r="N5" s="48">
        <v>360</v>
      </c>
      <c r="O5" s="8">
        <v>50</v>
      </c>
      <c r="P5" s="9">
        <f t="shared" si="2"/>
        <v>740</v>
      </c>
      <c r="Q5" s="47">
        <v>402</v>
      </c>
      <c r="R5" s="48">
        <v>338</v>
      </c>
      <c r="S5" s="8">
        <v>75</v>
      </c>
      <c r="T5" s="9">
        <f t="shared" si="3"/>
        <v>496</v>
      </c>
      <c r="U5" s="47">
        <v>216</v>
      </c>
      <c r="V5" s="48">
        <v>280</v>
      </c>
    </row>
    <row r="6" spans="4:22" ht="24.75" customHeight="1">
      <c r="D6" s="80" t="s">
        <v>82</v>
      </c>
      <c r="E6" s="80"/>
      <c r="G6" s="8">
        <v>1</v>
      </c>
      <c r="H6" s="9">
        <f t="shared" si="0"/>
        <v>475</v>
      </c>
      <c r="I6" s="47">
        <v>230</v>
      </c>
      <c r="J6" s="48">
        <v>245</v>
      </c>
      <c r="K6" s="8">
        <v>26</v>
      </c>
      <c r="L6" s="9">
        <f t="shared" si="1"/>
        <v>792</v>
      </c>
      <c r="M6" s="47">
        <v>419</v>
      </c>
      <c r="N6" s="48">
        <v>373</v>
      </c>
      <c r="O6" s="8">
        <v>51</v>
      </c>
      <c r="P6" s="9">
        <f t="shared" si="2"/>
        <v>750</v>
      </c>
      <c r="Q6" s="47">
        <v>400</v>
      </c>
      <c r="R6" s="48">
        <v>350</v>
      </c>
      <c r="S6" s="8">
        <v>76</v>
      </c>
      <c r="T6" s="9">
        <f t="shared" si="3"/>
        <v>457</v>
      </c>
      <c r="U6" s="47">
        <v>193</v>
      </c>
      <c r="V6" s="48">
        <v>264</v>
      </c>
    </row>
    <row r="7" spans="1:22" ht="24.75" customHeight="1">
      <c r="A7" s="81" t="s">
        <v>9</v>
      </c>
      <c r="B7" s="83" t="s">
        <v>10</v>
      </c>
      <c r="C7" s="83"/>
      <c r="D7" s="83"/>
      <c r="E7" s="81" t="s">
        <v>11</v>
      </c>
      <c r="G7" s="8">
        <v>2</v>
      </c>
      <c r="H7" s="9">
        <f t="shared" si="0"/>
        <v>469</v>
      </c>
      <c r="I7" s="47">
        <v>246</v>
      </c>
      <c r="J7" s="48">
        <v>223</v>
      </c>
      <c r="K7" s="8">
        <v>27</v>
      </c>
      <c r="L7" s="9">
        <f t="shared" si="1"/>
        <v>814</v>
      </c>
      <c r="M7" s="47">
        <v>438</v>
      </c>
      <c r="N7" s="48">
        <v>376</v>
      </c>
      <c r="O7" s="8">
        <v>52</v>
      </c>
      <c r="P7" s="9">
        <f t="shared" si="2"/>
        <v>794</v>
      </c>
      <c r="Q7" s="47">
        <v>417</v>
      </c>
      <c r="R7" s="48">
        <v>377</v>
      </c>
      <c r="S7" s="8">
        <v>77</v>
      </c>
      <c r="T7" s="9">
        <f t="shared" si="3"/>
        <v>476</v>
      </c>
      <c r="U7" s="47">
        <v>195</v>
      </c>
      <c r="V7" s="48">
        <v>281</v>
      </c>
    </row>
    <row r="8" spans="1:22" ht="24.75" customHeight="1" thickBot="1">
      <c r="A8" s="82"/>
      <c r="B8" s="10" t="s">
        <v>12</v>
      </c>
      <c r="C8" s="10" t="s">
        <v>3</v>
      </c>
      <c r="D8" s="10" t="s">
        <v>4</v>
      </c>
      <c r="E8" s="82"/>
      <c r="G8" s="8">
        <v>3</v>
      </c>
      <c r="H8" s="9">
        <f t="shared" si="0"/>
        <v>471</v>
      </c>
      <c r="I8" s="47">
        <v>231</v>
      </c>
      <c r="J8" s="48">
        <v>240</v>
      </c>
      <c r="K8" s="8">
        <v>28</v>
      </c>
      <c r="L8" s="9">
        <f t="shared" si="1"/>
        <v>797</v>
      </c>
      <c r="M8" s="47">
        <v>437</v>
      </c>
      <c r="N8" s="48">
        <v>360</v>
      </c>
      <c r="O8" s="8">
        <v>53</v>
      </c>
      <c r="P8" s="9">
        <f t="shared" si="2"/>
        <v>748</v>
      </c>
      <c r="Q8" s="47">
        <v>404</v>
      </c>
      <c r="R8" s="48">
        <v>344</v>
      </c>
      <c r="S8" s="8">
        <v>78</v>
      </c>
      <c r="T8" s="9">
        <f t="shared" si="3"/>
        <v>403</v>
      </c>
      <c r="U8" s="47">
        <v>148</v>
      </c>
      <c r="V8" s="48">
        <v>255</v>
      </c>
    </row>
    <row r="9" spans="1:22" ht="24.75" customHeight="1" thickTop="1">
      <c r="A9" s="11" t="s">
        <v>13</v>
      </c>
      <c r="B9" s="12">
        <f>C9+D9</f>
        <v>58681</v>
      </c>
      <c r="C9" s="37">
        <v>29688</v>
      </c>
      <c r="D9" s="38">
        <v>28993</v>
      </c>
      <c r="E9" s="38">
        <v>27654</v>
      </c>
      <c r="G9" s="8">
        <v>4</v>
      </c>
      <c r="H9" s="9">
        <f t="shared" si="0"/>
        <v>492</v>
      </c>
      <c r="I9" s="47">
        <v>251</v>
      </c>
      <c r="J9" s="48">
        <v>241</v>
      </c>
      <c r="K9" s="8">
        <v>29</v>
      </c>
      <c r="L9" s="9">
        <f t="shared" si="1"/>
        <v>825</v>
      </c>
      <c r="M9" s="47">
        <v>454</v>
      </c>
      <c r="N9" s="48">
        <v>371</v>
      </c>
      <c r="O9" s="8">
        <v>54</v>
      </c>
      <c r="P9" s="9">
        <f t="shared" si="2"/>
        <v>762</v>
      </c>
      <c r="Q9" s="47">
        <v>406</v>
      </c>
      <c r="R9" s="48">
        <v>356</v>
      </c>
      <c r="S9" s="8">
        <v>79</v>
      </c>
      <c r="T9" s="9">
        <f t="shared" si="3"/>
        <v>377</v>
      </c>
      <c r="U9" s="47">
        <v>162</v>
      </c>
      <c r="V9" s="48">
        <v>215</v>
      </c>
    </row>
    <row r="10" spans="1:22" ht="24.75" customHeight="1" thickBot="1">
      <c r="A10" s="10" t="s">
        <v>14</v>
      </c>
      <c r="B10" s="13">
        <f>C10+D10</f>
        <v>2301</v>
      </c>
      <c r="C10" s="39">
        <v>1074</v>
      </c>
      <c r="D10" s="40">
        <v>1227</v>
      </c>
      <c r="E10" s="40">
        <v>1160</v>
      </c>
      <c r="G10" s="4" t="s">
        <v>15</v>
      </c>
      <c r="H10" s="14">
        <f t="shared" si="0"/>
        <v>2453</v>
      </c>
      <c r="I10" s="14">
        <f>I11+I12+I13+I14+I15</f>
        <v>1248</v>
      </c>
      <c r="J10" s="15">
        <f>J11+J12+J13+J14+J15</f>
        <v>1205</v>
      </c>
      <c r="K10" s="7" t="s">
        <v>16</v>
      </c>
      <c r="L10" s="14">
        <f t="shared" si="1"/>
        <v>4414</v>
      </c>
      <c r="M10" s="14">
        <f>M11+M12+M13+M14+M15</f>
        <v>2387</v>
      </c>
      <c r="N10" s="15">
        <f>N11+N12+N13+N14+N15</f>
        <v>2027</v>
      </c>
      <c r="O10" s="16" t="s">
        <v>17</v>
      </c>
      <c r="P10" s="14">
        <f t="shared" si="2"/>
        <v>4619</v>
      </c>
      <c r="Q10" s="14">
        <f>Q11+Q12+Q13+Q14+Q15</f>
        <v>2370</v>
      </c>
      <c r="R10" s="15">
        <f>R11+R12+R13+R14+R15</f>
        <v>2249</v>
      </c>
      <c r="S10" s="7" t="s">
        <v>18</v>
      </c>
      <c r="T10" s="14">
        <f t="shared" si="3"/>
        <v>1399</v>
      </c>
      <c r="U10" s="14">
        <f>U11+U12+U13+U14+U15</f>
        <v>508</v>
      </c>
      <c r="V10" s="15">
        <f>V11+V12+V13+V14+V15</f>
        <v>891</v>
      </c>
    </row>
    <row r="11" spans="1:22" ht="24.75" customHeight="1" thickTop="1">
      <c r="A11" s="11" t="s">
        <v>59</v>
      </c>
      <c r="B11" s="17">
        <f>SUM(B9:B10)</f>
        <v>60982</v>
      </c>
      <c r="C11" s="17">
        <f>SUM(C9:C10)</f>
        <v>30762</v>
      </c>
      <c r="D11" s="17">
        <f>SUM(D9:D10)</f>
        <v>30220</v>
      </c>
      <c r="E11" s="17">
        <f>SUM(E9:E10)</f>
        <v>28814</v>
      </c>
      <c r="G11" s="18">
        <v>5</v>
      </c>
      <c r="H11" s="9">
        <f t="shared" si="0"/>
        <v>512</v>
      </c>
      <c r="I11" s="47">
        <v>264</v>
      </c>
      <c r="J11" s="48">
        <v>248</v>
      </c>
      <c r="K11" s="8">
        <v>30</v>
      </c>
      <c r="L11" s="9">
        <f t="shared" si="1"/>
        <v>822</v>
      </c>
      <c r="M11" s="47">
        <v>443</v>
      </c>
      <c r="N11" s="48">
        <v>379</v>
      </c>
      <c r="O11" s="8">
        <v>55</v>
      </c>
      <c r="P11" s="9">
        <f t="shared" si="2"/>
        <v>848</v>
      </c>
      <c r="Q11" s="47">
        <v>447</v>
      </c>
      <c r="R11" s="48">
        <v>401</v>
      </c>
      <c r="S11" s="8">
        <v>80</v>
      </c>
      <c r="T11" s="9">
        <f t="shared" si="3"/>
        <v>346</v>
      </c>
      <c r="U11" s="47">
        <v>143</v>
      </c>
      <c r="V11" s="48">
        <v>203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 t="shared" si="0"/>
        <v>478</v>
      </c>
      <c r="I12" s="47">
        <v>231</v>
      </c>
      <c r="J12" s="48">
        <v>247</v>
      </c>
      <c r="K12" s="8">
        <v>31</v>
      </c>
      <c r="L12" s="9">
        <f t="shared" si="1"/>
        <v>837</v>
      </c>
      <c r="M12" s="47">
        <v>441</v>
      </c>
      <c r="N12" s="48">
        <v>396</v>
      </c>
      <c r="O12" s="8">
        <v>56</v>
      </c>
      <c r="P12" s="9">
        <f t="shared" si="2"/>
        <v>891</v>
      </c>
      <c r="Q12" s="47">
        <v>458</v>
      </c>
      <c r="R12" s="48">
        <v>433</v>
      </c>
      <c r="S12" s="8">
        <v>81</v>
      </c>
      <c r="T12" s="9">
        <f t="shared" si="3"/>
        <v>290</v>
      </c>
      <c r="U12" s="47">
        <v>95</v>
      </c>
      <c r="V12" s="48">
        <v>195</v>
      </c>
    </row>
    <row r="13" spans="1:22" ht="22.5" customHeight="1" thickBot="1">
      <c r="A13" s="64" t="s">
        <v>60</v>
      </c>
      <c r="B13" s="65"/>
      <c r="C13" s="65"/>
      <c r="D13" s="65"/>
      <c r="E13" s="65"/>
      <c r="G13" s="18">
        <v>7</v>
      </c>
      <c r="H13" s="9">
        <f t="shared" si="0"/>
        <v>506</v>
      </c>
      <c r="I13" s="47">
        <v>252</v>
      </c>
      <c r="J13" s="48">
        <v>254</v>
      </c>
      <c r="K13" s="8">
        <v>32</v>
      </c>
      <c r="L13" s="9">
        <f t="shared" si="1"/>
        <v>858</v>
      </c>
      <c r="M13" s="47">
        <v>457</v>
      </c>
      <c r="N13" s="48">
        <v>401</v>
      </c>
      <c r="O13" s="8">
        <v>57</v>
      </c>
      <c r="P13" s="9">
        <f t="shared" si="2"/>
        <v>944</v>
      </c>
      <c r="Q13" s="47">
        <v>470</v>
      </c>
      <c r="R13" s="48">
        <v>474</v>
      </c>
      <c r="S13" s="8">
        <v>82</v>
      </c>
      <c r="T13" s="9">
        <f t="shared" si="3"/>
        <v>287</v>
      </c>
      <c r="U13" s="47">
        <v>110</v>
      </c>
      <c r="V13" s="48">
        <v>177</v>
      </c>
    </row>
    <row r="14" spans="1:22" ht="21" customHeight="1">
      <c r="A14" s="66" t="s">
        <v>19</v>
      </c>
      <c r="B14" s="69" t="s">
        <v>20</v>
      </c>
      <c r="C14" s="70"/>
      <c r="D14" s="70"/>
      <c r="E14" s="71" t="s">
        <v>61</v>
      </c>
      <c r="G14" s="18">
        <v>8</v>
      </c>
      <c r="H14" s="9">
        <f t="shared" si="0"/>
        <v>470</v>
      </c>
      <c r="I14" s="47">
        <v>240</v>
      </c>
      <c r="J14" s="48">
        <v>230</v>
      </c>
      <c r="K14" s="8">
        <v>33</v>
      </c>
      <c r="L14" s="9">
        <f t="shared" si="1"/>
        <v>925</v>
      </c>
      <c r="M14" s="47">
        <v>498</v>
      </c>
      <c r="N14" s="48">
        <v>427</v>
      </c>
      <c r="O14" s="8">
        <v>58</v>
      </c>
      <c r="P14" s="9">
        <f t="shared" si="2"/>
        <v>970</v>
      </c>
      <c r="Q14" s="47">
        <v>500</v>
      </c>
      <c r="R14" s="48">
        <v>470</v>
      </c>
      <c r="S14" s="8">
        <v>83</v>
      </c>
      <c r="T14" s="9">
        <f t="shared" si="3"/>
        <v>240</v>
      </c>
      <c r="U14" s="47">
        <v>81</v>
      </c>
      <c r="V14" s="48">
        <v>159</v>
      </c>
    </row>
    <row r="15" spans="1:22" ht="24.75" customHeight="1">
      <c r="A15" s="67"/>
      <c r="B15" s="74" t="s">
        <v>62</v>
      </c>
      <c r="C15" s="74" t="s">
        <v>63</v>
      </c>
      <c r="D15" s="76" t="s">
        <v>64</v>
      </c>
      <c r="E15" s="72"/>
      <c r="G15" s="18">
        <v>9</v>
      </c>
      <c r="H15" s="9">
        <f t="shared" si="0"/>
        <v>487</v>
      </c>
      <c r="I15" s="47">
        <v>261</v>
      </c>
      <c r="J15" s="48">
        <v>226</v>
      </c>
      <c r="K15" s="8">
        <v>34</v>
      </c>
      <c r="L15" s="9">
        <f t="shared" si="1"/>
        <v>972</v>
      </c>
      <c r="M15" s="47">
        <v>548</v>
      </c>
      <c r="N15" s="48">
        <v>424</v>
      </c>
      <c r="O15" s="8">
        <v>59</v>
      </c>
      <c r="P15" s="9">
        <f t="shared" si="2"/>
        <v>966</v>
      </c>
      <c r="Q15" s="47">
        <v>495</v>
      </c>
      <c r="R15" s="48">
        <v>471</v>
      </c>
      <c r="S15" s="8">
        <v>84</v>
      </c>
      <c r="T15" s="9">
        <f t="shared" si="3"/>
        <v>236</v>
      </c>
      <c r="U15" s="47">
        <v>79</v>
      </c>
      <c r="V15" s="48">
        <v>157</v>
      </c>
    </row>
    <row r="16" spans="1:22" ht="24.75" customHeight="1" thickBot="1">
      <c r="A16" s="68"/>
      <c r="B16" s="75"/>
      <c r="C16" s="75"/>
      <c r="D16" s="77"/>
      <c r="E16" s="73"/>
      <c r="G16" s="7" t="s">
        <v>21</v>
      </c>
      <c r="H16" s="14">
        <f t="shared" si="0"/>
        <v>2749</v>
      </c>
      <c r="I16" s="14">
        <f>I17+I18+I19+I20+I21</f>
        <v>1433</v>
      </c>
      <c r="J16" s="15">
        <f>J17+J18+J19+J20+J21</f>
        <v>1316</v>
      </c>
      <c r="K16" s="7" t="s">
        <v>22</v>
      </c>
      <c r="L16" s="14">
        <f t="shared" si="1"/>
        <v>4935</v>
      </c>
      <c r="M16" s="14">
        <f>M17+M18+M19+M20+M21</f>
        <v>2638</v>
      </c>
      <c r="N16" s="15">
        <f>N17+N18+N19+N20+N21</f>
        <v>2297</v>
      </c>
      <c r="O16" s="7" t="s">
        <v>23</v>
      </c>
      <c r="P16" s="14">
        <f t="shared" si="2"/>
        <v>3860</v>
      </c>
      <c r="Q16" s="14">
        <f>Q17+Q18+Q19+Q20+Q21</f>
        <v>1957</v>
      </c>
      <c r="R16" s="15">
        <f>R17+R18+R19+R20+R21</f>
        <v>1903</v>
      </c>
      <c r="S16" s="7" t="s">
        <v>24</v>
      </c>
      <c r="T16" s="14">
        <f t="shared" si="3"/>
        <v>741</v>
      </c>
      <c r="U16" s="14">
        <f>U17+U18+U19+U20+U21</f>
        <v>205</v>
      </c>
      <c r="V16" s="15">
        <f>V17+V18+V19+V20+V21</f>
        <v>536</v>
      </c>
    </row>
    <row r="17" spans="1:22" ht="24.75" customHeight="1" thickTop="1">
      <c r="A17" s="21" t="s">
        <v>25</v>
      </c>
      <c r="B17" s="22">
        <f aca="true" t="shared" si="4" ref="B17:B36">C17+D17</f>
        <v>18129</v>
      </c>
      <c r="C17" s="41">
        <v>9176</v>
      </c>
      <c r="D17" s="42">
        <v>8953</v>
      </c>
      <c r="E17" s="42">
        <v>8425</v>
      </c>
      <c r="G17" s="8">
        <v>10</v>
      </c>
      <c r="H17" s="9">
        <f t="shared" si="0"/>
        <v>574</v>
      </c>
      <c r="I17" s="47">
        <v>306</v>
      </c>
      <c r="J17" s="48">
        <v>268</v>
      </c>
      <c r="K17" s="8">
        <v>35</v>
      </c>
      <c r="L17" s="9">
        <f t="shared" si="1"/>
        <v>1068</v>
      </c>
      <c r="M17" s="47">
        <v>580</v>
      </c>
      <c r="N17" s="48">
        <v>488</v>
      </c>
      <c r="O17" s="8">
        <v>60</v>
      </c>
      <c r="P17" s="9">
        <f t="shared" si="2"/>
        <v>1005</v>
      </c>
      <c r="Q17" s="47">
        <v>528</v>
      </c>
      <c r="R17" s="48">
        <v>477</v>
      </c>
      <c r="S17" s="8">
        <v>85</v>
      </c>
      <c r="T17" s="9">
        <f t="shared" si="3"/>
        <v>200</v>
      </c>
      <c r="U17" s="47">
        <v>56</v>
      </c>
      <c r="V17" s="48">
        <v>144</v>
      </c>
    </row>
    <row r="18" spans="1:22" ht="24.75" customHeight="1">
      <c r="A18" s="23" t="s">
        <v>26</v>
      </c>
      <c r="B18" s="24">
        <f t="shared" si="4"/>
        <v>8</v>
      </c>
      <c r="C18" s="43">
        <v>5</v>
      </c>
      <c r="D18" s="44">
        <v>3</v>
      </c>
      <c r="E18" s="44">
        <v>5</v>
      </c>
      <c r="G18" s="8">
        <v>11</v>
      </c>
      <c r="H18" s="9">
        <f t="shared" si="0"/>
        <v>516</v>
      </c>
      <c r="I18" s="47">
        <v>279</v>
      </c>
      <c r="J18" s="48">
        <v>237</v>
      </c>
      <c r="K18" s="8">
        <v>36</v>
      </c>
      <c r="L18" s="9">
        <f t="shared" si="1"/>
        <v>1000</v>
      </c>
      <c r="M18" s="47">
        <v>514</v>
      </c>
      <c r="N18" s="48">
        <v>486</v>
      </c>
      <c r="O18" s="8">
        <v>61</v>
      </c>
      <c r="P18" s="9">
        <f t="shared" si="2"/>
        <v>748</v>
      </c>
      <c r="Q18" s="47">
        <v>374</v>
      </c>
      <c r="R18" s="48">
        <v>374</v>
      </c>
      <c r="S18" s="8">
        <v>86</v>
      </c>
      <c r="T18" s="9">
        <f t="shared" si="3"/>
        <v>164</v>
      </c>
      <c r="U18" s="47">
        <v>49</v>
      </c>
      <c r="V18" s="48">
        <v>115</v>
      </c>
    </row>
    <row r="19" spans="1:22" ht="24.75" customHeight="1">
      <c r="A19" s="23" t="s">
        <v>27</v>
      </c>
      <c r="B19" s="24">
        <f t="shared" si="4"/>
        <v>13446</v>
      </c>
      <c r="C19" s="43">
        <v>6829</v>
      </c>
      <c r="D19" s="44">
        <v>6617</v>
      </c>
      <c r="E19" s="44">
        <v>6460</v>
      </c>
      <c r="G19" s="8">
        <v>12</v>
      </c>
      <c r="H19" s="9">
        <f t="shared" si="0"/>
        <v>546</v>
      </c>
      <c r="I19" s="47">
        <v>277</v>
      </c>
      <c r="J19" s="48">
        <v>269</v>
      </c>
      <c r="K19" s="8">
        <v>37</v>
      </c>
      <c r="L19" s="9">
        <f t="shared" si="1"/>
        <v>944</v>
      </c>
      <c r="M19" s="47">
        <v>502</v>
      </c>
      <c r="N19" s="48">
        <v>442</v>
      </c>
      <c r="O19" s="8">
        <v>62</v>
      </c>
      <c r="P19" s="9">
        <f t="shared" si="2"/>
        <v>571</v>
      </c>
      <c r="Q19" s="47">
        <v>312</v>
      </c>
      <c r="R19" s="48">
        <v>259</v>
      </c>
      <c r="S19" s="8">
        <v>87</v>
      </c>
      <c r="T19" s="9">
        <f t="shared" si="3"/>
        <v>135</v>
      </c>
      <c r="U19" s="47">
        <v>37</v>
      </c>
      <c r="V19" s="48">
        <v>98</v>
      </c>
    </row>
    <row r="20" spans="1:22" ht="24.75" customHeight="1">
      <c r="A20" s="23" t="s">
        <v>28</v>
      </c>
      <c r="B20" s="24">
        <f t="shared" si="4"/>
        <v>214</v>
      </c>
      <c r="C20" s="43">
        <v>112</v>
      </c>
      <c r="D20" s="44">
        <v>102</v>
      </c>
      <c r="E20" s="44">
        <v>91</v>
      </c>
      <c r="G20" s="8">
        <v>13</v>
      </c>
      <c r="H20" s="9">
        <f t="shared" si="0"/>
        <v>574</v>
      </c>
      <c r="I20" s="47">
        <v>282</v>
      </c>
      <c r="J20" s="48">
        <v>292</v>
      </c>
      <c r="K20" s="8">
        <v>38</v>
      </c>
      <c r="L20" s="9">
        <f t="shared" si="1"/>
        <v>934</v>
      </c>
      <c r="M20" s="47">
        <v>515</v>
      </c>
      <c r="N20" s="48">
        <v>419</v>
      </c>
      <c r="O20" s="8">
        <v>63</v>
      </c>
      <c r="P20" s="9">
        <f t="shared" si="2"/>
        <v>700</v>
      </c>
      <c r="Q20" s="47">
        <v>333</v>
      </c>
      <c r="R20" s="48">
        <v>367</v>
      </c>
      <c r="S20" s="8">
        <v>88</v>
      </c>
      <c r="T20" s="9">
        <f t="shared" si="3"/>
        <v>130</v>
      </c>
      <c r="U20" s="47">
        <v>33</v>
      </c>
      <c r="V20" s="48">
        <v>97</v>
      </c>
    </row>
    <row r="21" spans="1:22" ht="24.75" customHeight="1">
      <c r="A21" s="23" t="s">
        <v>29</v>
      </c>
      <c r="B21" s="24">
        <f t="shared" si="4"/>
        <v>2027</v>
      </c>
      <c r="C21" s="43">
        <v>1056</v>
      </c>
      <c r="D21" s="44">
        <v>971</v>
      </c>
      <c r="E21" s="44">
        <v>993</v>
      </c>
      <c r="G21" s="8">
        <v>14</v>
      </c>
      <c r="H21" s="9">
        <f t="shared" si="0"/>
        <v>539</v>
      </c>
      <c r="I21" s="47">
        <v>289</v>
      </c>
      <c r="J21" s="48">
        <v>250</v>
      </c>
      <c r="K21" s="8">
        <v>39</v>
      </c>
      <c r="L21" s="9">
        <f t="shared" si="1"/>
        <v>989</v>
      </c>
      <c r="M21" s="47">
        <v>527</v>
      </c>
      <c r="N21" s="48">
        <v>462</v>
      </c>
      <c r="O21" s="8">
        <v>64</v>
      </c>
      <c r="P21" s="9">
        <f t="shared" si="2"/>
        <v>836</v>
      </c>
      <c r="Q21" s="47">
        <v>410</v>
      </c>
      <c r="R21" s="48">
        <v>426</v>
      </c>
      <c r="S21" s="8">
        <v>89</v>
      </c>
      <c r="T21" s="9">
        <f t="shared" si="3"/>
        <v>112</v>
      </c>
      <c r="U21" s="47">
        <v>30</v>
      </c>
      <c r="V21" s="48">
        <v>82</v>
      </c>
    </row>
    <row r="22" spans="1:22" ht="24.75" customHeight="1">
      <c r="A22" s="23" t="s">
        <v>30</v>
      </c>
      <c r="B22" s="24">
        <f t="shared" si="4"/>
        <v>3094</v>
      </c>
      <c r="C22" s="43">
        <v>1527</v>
      </c>
      <c r="D22" s="44">
        <v>1567</v>
      </c>
      <c r="E22" s="44">
        <v>1449</v>
      </c>
      <c r="G22" s="7" t="s">
        <v>31</v>
      </c>
      <c r="H22" s="14">
        <f t="shared" si="0"/>
        <v>2870</v>
      </c>
      <c r="I22" s="14">
        <f>I23+I24+I25+I26+I27</f>
        <v>1435</v>
      </c>
      <c r="J22" s="15">
        <f>J23+J24+J25+J26+J27</f>
        <v>1435</v>
      </c>
      <c r="K22" s="7" t="s">
        <v>32</v>
      </c>
      <c r="L22" s="14">
        <f t="shared" si="1"/>
        <v>4246</v>
      </c>
      <c r="M22" s="14">
        <f>M23+M24+M25+M26+M27</f>
        <v>2297</v>
      </c>
      <c r="N22" s="15">
        <f>N23+N24+N25+N26+N27</f>
        <v>1949</v>
      </c>
      <c r="O22" s="7" t="s">
        <v>33</v>
      </c>
      <c r="P22" s="14">
        <f t="shared" si="2"/>
        <v>3404</v>
      </c>
      <c r="Q22" s="14">
        <f>Q23+Q24+Q25+Q26+Q27</f>
        <v>1636</v>
      </c>
      <c r="R22" s="15">
        <f>R23+R24+R25+R26+R27</f>
        <v>1768</v>
      </c>
      <c r="S22" s="7" t="s">
        <v>34</v>
      </c>
      <c r="T22" s="14">
        <f t="shared" si="3"/>
        <v>300</v>
      </c>
      <c r="U22" s="14">
        <f>U23+U24+U25+U26+U27</f>
        <v>74</v>
      </c>
      <c r="V22" s="15">
        <f>V23+V24+V25+V26+V27</f>
        <v>226</v>
      </c>
    </row>
    <row r="23" spans="1:22" ht="24.75" customHeight="1">
      <c r="A23" s="23" t="s">
        <v>35</v>
      </c>
      <c r="B23" s="24">
        <f t="shared" si="4"/>
        <v>1454</v>
      </c>
      <c r="C23" s="43">
        <v>737</v>
      </c>
      <c r="D23" s="44">
        <v>717</v>
      </c>
      <c r="E23" s="44">
        <v>773</v>
      </c>
      <c r="G23" s="8">
        <v>15</v>
      </c>
      <c r="H23" s="9">
        <f t="shared" si="0"/>
        <v>562</v>
      </c>
      <c r="I23" s="47">
        <v>280</v>
      </c>
      <c r="J23" s="48">
        <v>282</v>
      </c>
      <c r="K23" s="8">
        <v>40</v>
      </c>
      <c r="L23" s="9">
        <f t="shared" si="1"/>
        <v>906</v>
      </c>
      <c r="M23" s="47">
        <v>504</v>
      </c>
      <c r="N23" s="48">
        <v>402</v>
      </c>
      <c r="O23" s="8">
        <v>65</v>
      </c>
      <c r="P23" s="9">
        <f t="shared" si="2"/>
        <v>788</v>
      </c>
      <c r="Q23" s="47">
        <v>375</v>
      </c>
      <c r="R23" s="48">
        <v>413</v>
      </c>
      <c r="S23" s="8">
        <v>90</v>
      </c>
      <c r="T23" s="9">
        <f t="shared" si="3"/>
        <v>93</v>
      </c>
      <c r="U23" s="47">
        <v>28</v>
      </c>
      <c r="V23" s="48">
        <v>65</v>
      </c>
    </row>
    <row r="24" spans="1:22" ht="24.75" customHeight="1">
      <c r="A24" s="23" t="s">
        <v>36</v>
      </c>
      <c r="B24" s="24">
        <f t="shared" si="4"/>
        <v>1175</v>
      </c>
      <c r="C24" s="43">
        <v>536</v>
      </c>
      <c r="D24" s="44">
        <v>639</v>
      </c>
      <c r="E24" s="44">
        <v>575</v>
      </c>
      <c r="G24" s="8">
        <v>16</v>
      </c>
      <c r="H24" s="9">
        <f t="shared" si="0"/>
        <v>544</v>
      </c>
      <c r="I24" s="47">
        <v>276</v>
      </c>
      <c r="J24" s="48">
        <v>268</v>
      </c>
      <c r="K24" s="8">
        <v>41</v>
      </c>
      <c r="L24" s="9">
        <f t="shared" si="1"/>
        <v>777</v>
      </c>
      <c r="M24" s="47">
        <v>387</v>
      </c>
      <c r="N24" s="48">
        <v>390</v>
      </c>
      <c r="O24" s="8">
        <v>66</v>
      </c>
      <c r="P24" s="9">
        <f t="shared" si="2"/>
        <v>723</v>
      </c>
      <c r="Q24" s="47">
        <v>365</v>
      </c>
      <c r="R24" s="48">
        <v>358</v>
      </c>
      <c r="S24" s="8">
        <v>91</v>
      </c>
      <c r="T24" s="9">
        <f t="shared" si="3"/>
        <v>77</v>
      </c>
      <c r="U24" s="47">
        <v>19</v>
      </c>
      <c r="V24" s="48">
        <v>58</v>
      </c>
    </row>
    <row r="25" spans="1:22" ht="24.75" customHeight="1">
      <c r="A25" s="25" t="s">
        <v>65</v>
      </c>
      <c r="B25" s="24">
        <f t="shared" si="4"/>
        <v>1132</v>
      </c>
      <c r="C25" s="43">
        <v>593</v>
      </c>
      <c r="D25" s="44">
        <v>539</v>
      </c>
      <c r="E25" s="44">
        <v>488</v>
      </c>
      <c r="G25" s="8">
        <v>17</v>
      </c>
      <c r="H25" s="9">
        <f t="shared" si="0"/>
        <v>589</v>
      </c>
      <c r="I25" s="47">
        <v>285</v>
      </c>
      <c r="J25" s="48">
        <v>304</v>
      </c>
      <c r="K25" s="8">
        <v>42</v>
      </c>
      <c r="L25" s="9">
        <f t="shared" si="1"/>
        <v>864</v>
      </c>
      <c r="M25" s="47">
        <v>461</v>
      </c>
      <c r="N25" s="48">
        <v>403</v>
      </c>
      <c r="O25" s="8">
        <v>67</v>
      </c>
      <c r="P25" s="9">
        <f t="shared" si="2"/>
        <v>701</v>
      </c>
      <c r="Q25" s="47">
        <v>350</v>
      </c>
      <c r="R25" s="48">
        <v>351</v>
      </c>
      <c r="S25" s="8">
        <v>92</v>
      </c>
      <c r="T25" s="9">
        <f t="shared" si="3"/>
        <v>55</v>
      </c>
      <c r="U25" s="47">
        <v>11</v>
      </c>
      <c r="V25" s="48">
        <v>44</v>
      </c>
    </row>
    <row r="26" spans="1:22" ht="24.75" customHeight="1">
      <c r="A26" s="23" t="s">
        <v>37</v>
      </c>
      <c r="B26" s="24">
        <f t="shared" si="4"/>
        <v>1127</v>
      </c>
      <c r="C26" s="43">
        <v>568</v>
      </c>
      <c r="D26" s="44">
        <v>559</v>
      </c>
      <c r="E26" s="44">
        <v>474</v>
      </c>
      <c r="G26" s="8">
        <v>18</v>
      </c>
      <c r="H26" s="9">
        <f t="shared" si="0"/>
        <v>570</v>
      </c>
      <c r="I26" s="47">
        <v>290</v>
      </c>
      <c r="J26" s="48">
        <v>280</v>
      </c>
      <c r="K26" s="8">
        <v>43</v>
      </c>
      <c r="L26" s="9">
        <f t="shared" si="1"/>
        <v>886</v>
      </c>
      <c r="M26" s="47">
        <v>490</v>
      </c>
      <c r="N26" s="48">
        <v>396</v>
      </c>
      <c r="O26" s="8">
        <v>68</v>
      </c>
      <c r="P26" s="9">
        <f t="shared" si="2"/>
        <v>648</v>
      </c>
      <c r="Q26" s="47">
        <v>293</v>
      </c>
      <c r="R26" s="48">
        <v>355</v>
      </c>
      <c r="S26" s="8">
        <v>93</v>
      </c>
      <c r="T26" s="9">
        <f t="shared" si="3"/>
        <v>35</v>
      </c>
      <c r="U26" s="47">
        <v>4</v>
      </c>
      <c r="V26" s="48">
        <v>31</v>
      </c>
    </row>
    <row r="27" spans="1:22" ht="24.75" customHeight="1">
      <c r="A27" s="25" t="s">
        <v>65</v>
      </c>
      <c r="B27" s="24">
        <f t="shared" si="4"/>
        <v>2281</v>
      </c>
      <c r="C27" s="43">
        <v>1193</v>
      </c>
      <c r="D27" s="44">
        <v>1088</v>
      </c>
      <c r="E27" s="44">
        <v>1116</v>
      </c>
      <c r="G27" s="8">
        <v>19</v>
      </c>
      <c r="H27" s="9">
        <f t="shared" si="0"/>
        <v>605</v>
      </c>
      <c r="I27" s="47">
        <v>304</v>
      </c>
      <c r="J27" s="48">
        <v>301</v>
      </c>
      <c r="K27" s="8">
        <v>44</v>
      </c>
      <c r="L27" s="9">
        <f t="shared" si="1"/>
        <v>813</v>
      </c>
      <c r="M27" s="47">
        <v>455</v>
      </c>
      <c r="N27" s="48">
        <v>358</v>
      </c>
      <c r="O27" s="8">
        <v>69</v>
      </c>
      <c r="P27" s="9">
        <f t="shared" si="2"/>
        <v>544</v>
      </c>
      <c r="Q27" s="47">
        <v>253</v>
      </c>
      <c r="R27" s="48">
        <v>291</v>
      </c>
      <c r="S27" s="8">
        <v>94</v>
      </c>
      <c r="T27" s="9">
        <f t="shared" si="3"/>
        <v>40</v>
      </c>
      <c r="U27" s="47">
        <v>12</v>
      </c>
      <c r="V27" s="48">
        <v>28</v>
      </c>
    </row>
    <row r="28" spans="1:22" ht="24.75" customHeight="1">
      <c r="A28" s="25" t="s">
        <v>66</v>
      </c>
      <c r="B28" s="24">
        <f t="shared" si="4"/>
        <v>1502</v>
      </c>
      <c r="C28" s="43">
        <v>774</v>
      </c>
      <c r="D28" s="44">
        <v>728</v>
      </c>
      <c r="E28" s="44">
        <v>681</v>
      </c>
      <c r="G28" s="7" t="s">
        <v>38</v>
      </c>
      <c r="H28" s="14">
        <f t="shared" si="0"/>
        <v>3443</v>
      </c>
      <c r="I28" s="14">
        <f>I29+I30+I31+I32+I33</f>
        <v>1802</v>
      </c>
      <c r="J28" s="15">
        <f>J29+J30+J31+J32+J33</f>
        <v>1641</v>
      </c>
      <c r="K28" s="7" t="s">
        <v>39</v>
      </c>
      <c r="L28" s="14">
        <f t="shared" si="1"/>
        <v>3809</v>
      </c>
      <c r="M28" s="14">
        <f>M29+M30+M31+M32+M33</f>
        <v>1975</v>
      </c>
      <c r="N28" s="15">
        <f>N29+N30+N31+N32+N33</f>
        <v>1834</v>
      </c>
      <c r="O28" s="7" t="s">
        <v>40</v>
      </c>
      <c r="P28" s="14">
        <f t="shared" si="2"/>
        <v>2863</v>
      </c>
      <c r="Q28" s="14">
        <f>Q29+Q30+Q31+Q32+Q33</f>
        <v>1328</v>
      </c>
      <c r="R28" s="15">
        <f>R29+R30+R31+R32+R33</f>
        <v>1535</v>
      </c>
      <c r="S28" s="4" t="s">
        <v>41</v>
      </c>
      <c r="T28" s="14">
        <f t="shared" si="3"/>
        <v>103</v>
      </c>
      <c r="U28" s="49">
        <v>20</v>
      </c>
      <c r="V28" s="50">
        <v>83</v>
      </c>
    </row>
    <row r="29" spans="1:22" ht="24.75" customHeight="1">
      <c r="A29" s="23" t="s">
        <v>42</v>
      </c>
      <c r="B29" s="24">
        <f t="shared" si="4"/>
        <v>3585</v>
      </c>
      <c r="C29" s="43">
        <v>1807</v>
      </c>
      <c r="D29" s="44">
        <v>1778</v>
      </c>
      <c r="E29" s="44">
        <v>1571</v>
      </c>
      <c r="G29" s="8">
        <v>20</v>
      </c>
      <c r="H29" s="9">
        <f t="shared" si="0"/>
        <v>643</v>
      </c>
      <c r="I29" s="47">
        <v>329</v>
      </c>
      <c r="J29" s="48">
        <v>314</v>
      </c>
      <c r="K29" s="8">
        <v>45</v>
      </c>
      <c r="L29" s="9">
        <f t="shared" si="1"/>
        <v>755</v>
      </c>
      <c r="M29" s="47">
        <v>403</v>
      </c>
      <c r="N29" s="48">
        <v>352</v>
      </c>
      <c r="O29" s="8">
        <v>70</v>
      </c>
      <c r="P29" s="9">
        <f t="shared" si="2"/>
        <v>617</v>
      </c>
      <c r="Q29" s="47">
        <v>304</v>
      </c>
      <c r="R29" s="48">
        <v>313</v>
      </c>
      <c r="S29" s="58" t="s">
        <v>43</v>
      </c>
      <c r="T29" s="60">
        <f t="shared" si="3"/>
        <v>58681</v>
      </c>
      <c r="U29" s="60">
        <f>I4+I10+I16+I22+I28+M4+M10+M16+M22+M28+Q4+Q10+Q16+Q22+Q28+U4+U10+U16+U22+U28</f>
        <v>29688</v>
      </c>
      <c r="V29" s="62">
        <f>J4+J10+J16+J22+J28+N4+N10+N16+N22+N28+R4+R10+R16+R22+R28+V4+V10+V16+V22+V28</f>
        <v>28993</v>
      </c>
    </row>
    <row r="30" spans="1:22" ht="24.75" customHeight="1" thickBot="1">
      <c r="A30" s="25" t="s">
        <v>67</v>
      </c>
      <c r="B30" s="24">
        <f t="shared" si="4"/>
        <v>2690</v>
      </c>
      <c r="C30" s="43">
        <v>1345</v>
      </c>
      <c r="D30" s="44">
        <v>1345</v>
      </c>
      <c r="E30" s="44">
        <v>1268</v>
      </c>
      <c r="G30" s="8">
        <v>21</v>
      </c>
      <c r="H30" s="9">
        <f t="shared" si="0"/>
        <v>642</v>
      </c>
      <c r="I30" s="47">
        <v>328</v>
      </c>
      <c r="J30" s="48">
        <v>314</v>
      </c>
      <c r="K30" s="8">
        <v>46</v>
      </c>
      <c r="L30" s="9">
        <f t="shared" si="1"/>
        <v>770</v>
      </c>
      <c r="M30" s="47">
        <v>399</v>
      </c>
      <c r="N30" s="48">
        <v>371</v>
      </c>
      <c r="O30" s="8">
        <v>71</v>
      </c>
      <c r="P30" s="9">
        <f t="shared" si="2"/>
        <v>570</v>
      </c>
      <c r="Q30" s="47">
        <v>279</v>
      </c>
      <c r="R30" s="48">
        <v>291</v>
      </c>
      <c r="S30" s="59"/>
      <c r="T30" s="61"/>
      <c r="U30" s="61"/>
      <c r="V30" s="63"/>
    </row>
    <row r="31" spans="1:22" ht="24.75" customHeight="1">
      <c r="A31" s="23" t="s">
        <v>44</v>
      </c>
      <c r="B31" s="24">
        <f t="shared" si="4"/>
        <v>1479</v>
      </c>
      <c r="C31" s="43">
        <v>759</v>
      </c>
      <c r="D31" s="44">
        <v>720</v>
      </c>
      <c r="E31" s="44">
        <v>692</v>
      </c>
      <c r="G31" s="8">
        <v>22</v>
      </c>
      <c r="H31" s="9">
        <f t="shared" si="0"/>
        <v>675</v>
      </c>
      <c r="I31" s="47">
        <v>350</v>
      </c>
      <c r="J31" s="48">
        <v>325</v>
      </c>
      <c r="K31" s="8">
        <v>47</v>
      </c>
      <c r="L31" s="9">
        <f t="shared" si="1"/>
        <v>795</v>
      </c>
      <c r="M31" s="47">
        <v>388</v>
      </c>
      <c r="N31" s="48">
        <v>407</v>
      </c>
      <c r="O31" s="8">
        <v>72</v>
      </c>
      <c r="P31" s="9">
        <f t="shared" si="2"/>
        <v>585</v>
      </c>
      <c r="Q31" s="47">
        <v>258</v>
      </c>
      <c r="R31" s="48">
        <v>327</v>
      </c>
      <c r="S31" s="26"/>
      <c r="T31" s="27"/>
      <c r="U31" s="27"/>
      <c r="V31" s="27"/>
    </row>
    <row r="32" spans="1:22" ht="24.75" customHeight="1">
      <c r="A32" s="25" t="s">
        <v>65</v>
      </c>
      <c r="B32" s="24">
        <f t="shared" si="4"/>
        <v>1119</v>
      </c>
      <c r="C32" s="43">
        <v>560</v>
      </c>
      <c r="D32" s="44">
        <v>559</v>
      </c>
      <c r="E32" s="44">
        <v>508</v>
      </c>
      <c r="G32" s="8">
        <v>23</v>
      </c>
      <c r="H32" s="9">
        <f t="shared" si="0"/>
        <v>712</v>
      </c>
      <c r="I32" s="47">
        <v>379</v>
      </c>
      <c r="J32" s="48">
        <v>333</v>
      </c>
      <c r="K32" s="8">
        <v>48</v>
      </c>
      <c r="L32" s="9">
        <f t="shared" si="1"/>
        <v>738</v>
      </c>
      <c r="M32" s="47">
        <v>395</v>
      </c>
      <c r="N32" s="48">
        <v>343</v>
      </c>
      <c r="O32" s="8">
        <v>73</v>
      </c>
      <c r="P32" s="9">
        <f t="shared" si="2"/>
        <v>567</v>
      </c>
      <c r="Q32" s="47">
        <v>263</v>
      </c>
      <c r="R32" s="48">
        <v>304</v>
      </c>
      <c r="S32" s="28"/>
      <c r="T32" s="29"/>
      <c r="U32" s="29"/>
      <c r="V32" s="29"/>
    </row>
    <row r="33" spans="1:22" ht="24.75" customHeight="1" thickBot="1">
      <c r="A33" s="25" t="s">
        <v>66</v>
      </c>
      <c r="B33" s="24">
        <f t="shared" si="4"/>
        <v>1895</v>
      </c>
      <c r="C33" s="43">
        <v>970</v>
      </c>
      <c r="D33" s="44">
        <v>925</v>
      </c>
      <c r="E33" s="44">
        <v>815</v>
      </c>
      <c r="G33" s="30">
        <v>24</v>
      </c>
      <c r="H33" s="31">
        <f t="shared" si="0"/>
        <v>771</v>
      </c>
      <c r="I33" s="51">
        <v>416</v>
      </c>
      <c r="J33" s="52">
        <v>355</v>
      </c>
      <c r="K33" s="30">
        <v>49</v>
      </c>
      <c r="L33" s="31">
        <f t="shared" si="1"/>
        <v>751</v>
      </c>
      <c r="M33" s="51">
        <v>390</v>
      </c>
      <c r="N33" s="52">
        <v>361</v>
      </c>
      <c r="O33" s="30">
        <v>74</v>
      </c>
      <c r="P33" s="31">
        <f t="shared" si="2"/>
        <v>524</v>
      </c>
      <c r="Q33" s="51">
        <v>224</v>
      </c>
      <c r="R33" s="52">
        <v>300</v>
      </c>
      <c r="S33" s="28"/>
      <c r="T33" s="29"/>
      <c r="U33" s="29"/>
      <c r="V33" s="29"/>
    </row>
    <row r="34" spans="1:5" ht="24.75" customHeight="1">
      <c r="A34" s="25" t="s">
        <v>68</v>
      </c>
      <c r="B34" s="24">
        <f t="shared" si="4"/>
        <v>1859</v>
      </c>
      <c r="C34" s="43">
        <v>934</v>
      </c>
      <c r="D34" s="44">
        <v>925</v>
      </c>
      <c r="E34" s="44">
        <v>1048</v>
      </c>
    </row>
    <row r="35" spans="1:5" ht="24.75" customHeight="1">
      <c r="A35" s="23" t="s">
        <v>45</v>
      </c>
      <c r="B35" s="24">
        <f t="shared" si="4"/>
        <v>349</v>
      </c>
      <c r="C35" s="43">
        <v>166</v>
      </c>
      <c r="D35" s="44">
        <v>183</v>
      </c>
      <c r="E35" s="44">
        <v>168</v>
      </c>
    </row>
    <row r="36" spans="1:5" ht="24.75" customHeight="1" thickBot="1">
      <c r="A36" s="32" t="s">
        <v>46</v>
      </c>
      <c r="B36" s="33">
        <f t="shared" si="4"/>
        <v>116</v>
      </c>
      <c r="C36" s="45">
        <v>41</v>
      </c>
      <c r="D36" s="46">
        <v>75</v>
      </c>
      <c r="E36" s="46">
        <v>54</v>
      </c>
    </row>
    <row r="37" spans="1:5" ht="26.25" customHeight="1" thickBot="1" thickTop="1">
      <c r="A37" s="34" t="s">
        <v>47</v>
      </c>
      <c r="B37" s="35">
        <f>SUM(B17:B36)</f>
        <v>58681</v>
      </c>
      <c r="C37" s="35">
        <f>SUM(C17:C36)</f>
        <v>29688</v>
      </c>
      <c r="D37" s="36">
        <f>SUM(D17:D36)</f>
        <v>28993</v>
      </c>
      <c r="E37" s="36">
        <f>SUM(E17:E36)</f>
        <v>27654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/>
  <mergeCells count="19">
    <mergeCell ref="S29:S30"/>
    <mergeCell ref="T29:T30"/>
    <mergeCell ref="U29:U30"/>
    <mergeCell ref="V29:V30"/>
    <mergeCell ref="A13:E13"/>
    <mergeCell ref="A14:A16"/>
    <mergeCell ref="B14:D14"/>
    <mergeCell ref="E14:E16"/>
    <mergeCell ref="B15:B16"/>
    <mergeCell ref="C15:C16"/>
    <mergeCell ref="D15:D16"/>
    <mergeCell ref="G1:V1"/>
    <mergeCell ref="B2:D4"/>
    <mergeCell ref="G2:N2"/>
    <mergeCell ref="O2:V2"/>
    <mergeCell ref="D6:E6"/>
    <mergeCell ref="A7:A8"/>
    <mergeCell ref="B7:D7"/>
    <mergeCell ref="E7:E8"/>
  </mergeCells>
  <printOptions/>
  <pageMargins left="0.88" right="0.53" top="0.25" bottom="0.46" header="0.24" footer="0.51"/>
  <pageSetup horizontalDpi="600" verticalDpi="600" orientation="portrait" paperSize="9" scale="96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J1">
      <selection activeCell="W29" sqref="W29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8" width="5.7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53" t="s">
        <v>58</v>
      </c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2:22" ht="18" thickBot="1">
      <c r="B2" s="78" t="s">
        <v>0</v>
      </c>
      <c r="C2" s="79"/>
      <c r="D2" s="79"/>
      <c r="G2" s="54"/>
      <c r="H2" s="55"/>
      <c r="I2" s="55"/>
      <c r="J2" s="55"/>
      <c r="K2" s="55"/>
      <c r="L2" s="55"/>
      <c r="M2" s="55"/>
      <c r="N2" s="55"/>
      <c r="O2" s="56">
        <v>39569</v>
      </c>
      <c r="P2" s="57"/>
      <c r="Q2" s="57"/>
      <c r="R2" s="57"/>
      <c r="S2" s="57"/>
      <c r="T2" s="57"/>
      <c r="U2" s="57"/>
      <c r="V2" s="57"/>
    </row>
    <row r="3" spans="2:22" ht="17.25">
      <c r="B3" s="79"/>
      <c r="C3" s="79"/>
      <c r="D3" s="79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79"/>
      <c r="C4" s="79"/>
      <c r="D4" s="79"/>
      <c r="G4" s="4" t="s">
        <v>5</v>
      </c>
      <c r="H4" s="5">
        <f aca="true" t="shared" si="0" ref="H4:H33">I4+J4</f>
        <v>2408</v>
      </c>
      <c r="I4" s="5">
        <f>I5+I6+I7+I8+I9</f>
        <v>1219</v>
      </c>
      <c r="J4" s="6">
        <f>J5+J6+J7+J8+J9</f>
        <v>1189</v>
      </c>
      <c r="K4" s="7" t="s">
        <v>6</v>
      </c>
      <c r="L4" s="5">
        <f aca="true" t="shared" si="1" ref="L4:L33">M4+N4</f>
        <v>4059</v>
      </c>
      <c r="M4" s="5">
        <f>M5+M6+M7+M8+M9</f>
        <v>2217</v>
      </c>
      <c r="N4" s="6">
        <f>N5+N6+N7+N8+N9</f>
        <v>1842</v>
      </c>
      <c r="O4" s="7" t="s">
        <v>7</v>
      </c>
      <c r="P4" s="5">
        <f aca="true" t="shared" si="2" ref="P4:P33">Q4+R4</f>
        <v>3820</v>
      </c>
      <c r="Q4" s="5">
        <f>Q5+Q6+Q7+Q8+Q9</f>
        <v>2039</v>
      </c>
      <c r="R4" s="6">
        <f>R5+R6+R7+R8+R9</f>
        <v>1781</v>
      </c>
      <c r="S4" s="7" t="s">
        <v>8</v>
      </c>
      <c r="T4" s="5">
        <f aca="true" t="shared" si="3" ref="T4:T29">U4+V4</f>
        <v>2236</v>
      </c>
      <c r="U4" s="5">
        <f>U5+U6+U7+U8+U9</f>
        <v>921</v>
      </c>
      <c r="V4" s="6">
        <f>V5+V6+V7+V8+V9</f>
        <v>1315</v>
      </c>
    </row>
    <row r="5" spans="7:22" ht="24.75" customHeight="1">
      <c r="G5" s="8">
        <v>0</v>
      </c>
      <c r="H5" s="9">
        <f t="shared" si="0"/>
        <v>514</v>
      </c>
      <c r="I5" s="47">
        <v>263</v>
      </c>
      <c r="J5" s="48">
        <v>251</v>
      </c>
      <c r="K5" s="8">
        <v>25</v>
      </c>
      <c r="L5" s="9">
        <f t="shared" si="1"/>
        <v>829</v>
      </c>
      <c r="M5" s="47">
        <v>469</v>
      </c>
      <c r="N5" s="48">
        <v>360</v>
      </c>
      <c r="O5" s="8">
        <v>50</v>
      </c>
      <c r="P5" s="9">
        <f t="shared" si="2"/>
        <v>749</v>
      </c>
      <c r="Q5" s="47">
        <v>407</v>
      </c>
      <c r="R5" s="48">
        <v>342</v>
      </c>
      <c r="S5" s="8">
        <v>75</v>
      </c>
      <c r="T5" s="9">
        <f t="shared" si="3"/>
        <v>516</v>
      </c>
      <c r="U5" s="47">
        <v>221</v>
      </c>
      <c r="V5" s="48">
        <v>295</v>
      </c>
    </row>
    <row r="6" spans="4:22" ht="24.75" customHeight="1">
      <c r="D6" s="80" t="s">
        <v>83</v>
      </c>
      <c r="E6" s="80"/>
      <c r="G6" s="8">
        <v>1</v>
      </c>
      <c r="H6" s="9">
        <f t="shared" si="0"/>
        <v>489</v>
      </c>
      <c r="I6" s="47">
        <v>234</v>
      </c>
      <c r="J6" s="48">
        <v>255</v>
      </c>
      <c r="K6" s="8">
        <v>26</v>
      </c>
      <c r="L6" s="9">
        <f t="shared" si="1"/>
        <v>802</v>
      </c>
      <c r="M6" s="47">
        <v>419</v>
      </c>
      <c r="N6" s="48">
        <v>383</v>
      </c>
      <c r="O6" s="8">
        <v>51</v>
      </c>
      <c r="P6" s="9">
        <f t="shared" si="2"/>
        <v>744</v>
      </c>
      <c r="Q6" s="47">
        <v>389</v>
      </c>
      <c r="R6" s="48">
        <v>355</v>
      </c>
      <c r="S6" s="8">
        <v>76</v>
      </c>
      <c r="T6" s="9">
        <f t="shared" si="3"/>
        <v>461</v>
      </c>
      <c r="U6" s="47">
        <v>195</v>
      </c>
      <c r="V6" s="48">
        <v>266</v>
      </c>
    </row>
    <row r="7" spans="1:22" ht="24.75" customHeight="1">
      <c r="A7" s="81" t="s">
        <v>9</v>
      </c>
      <c r="B7" s="83" t="s">
        <v>10</v>
      </c>
      <c r="C7" s="83"/>
      <c r="D7" s="83"/>
      <c r="E7" s="81" t="s">
        <v>11</v>
      </c>
      <c r="G7" s="8">
        <v>2</v>
      </c>
      <c r="H7" s="9">
        <f t="shared" si="0"/>
        <v>459</v>
      </c>
      <c r="I7" s="47">
        <v>245</v>
      </c>
      <c r="J7" s="48">
        <v>214</v>
      </c>
      <c r="K7" s="8">
        <v>27</v>
      </c>
      <c r="L7" s="9">
        <f t="shared" si="1"/>
        <v>821</v>
      </c>
      <c r="M7" s="47">
        <v>442</v>
      </c>
      <c r="N7" s="48">
        <v>379</v>
      </c>
      <c r="O7" s="8">
        <v>52</v>
      </c>
      <c r="P7" s="9">
        <f t="shared" si="2"/>
        <v>803</v>
      </c>
      <c r="Q7" s="47">
        <v>430</v>
      </c>
      <c r="R7" s="48">
        <v>373</v>
      </c>
      <c r="S7" s="8">
        <v>77</v>
      </c>
      <c r="T7" s="9">
        <f t="shared" si="3"/>
        <v>470</v>
      </c>
      <c r="U7" s="47">
        <v>197</v>
      </c>
      <c r="V7" s="48">
        <v>273</v>
      </c>
    </row>
    <row r="8" spans="1:22" ht="24.75" customHeight="1" thickBot="1">
      <c r="A8" s="82"/>
      <c r="B8" s="10" t="s">
        <v>12</v>
      </c>
      <c r="C8" s="10" t="s">
        <v>3</v>
      </c>
      <c r="D8" s="10" t="s">
        <v>4</v>
      </c>
      <c r="E8" s="82"/>
      <c r="G8" s="8">
        <v>3</v>
      </c>
      <c r="H8" s="9">
        <f t="shared" si="0"/>
        <v>463</v>
      </c>
      <c r="I8" s="47">
        <v>226</v>
      </c>
      <c r="J8" s="48">
        <v>237</v>
      </c>
      <c r="K8" s="8">
        <v>28</v>
      </c>
      <c r="L8" s="9">
        <f t="shared" si="1"/>
        <v>778</v>
      </c>
      <c r="M8" s="47">
        <v>434</v>
      </c>
      <c r="N8" s="48">
        <v>344</v>
      </c>
      <c r="O8" s="8">
        <v>53</v>
      </c>
      <c r="P8" s="9">
        <f t="shared" si="2"/>
        <v>757</v>
      </c>
      <c r="Q8" s="47">
        <v>411</v>
      </c>
      <c r="R8" s="48">
        <v>346</v>
      </c>
      <c r="S8" s="8">
        <v>78</v>
      </c>
      <c r="T8" s="9">
        <f t="shared" si="3"/>
        <v>405</v>
      </c>
      <c r="U8" s="47">
        <v>145</v>
      </c>
      <c r="V8" s="48">
        <v>260</v>
      </c>
    </row>
    <row r="9" spans="1:22" ht="24.75" customHeight="1" thickTop="1">
      <c r="A9" s="11" t="s">
        <v>13</v>
      </c>
      <c r="B9" s="12">
        <v>58692</v>
      </c>
      <c r="C9" s="37">
        <v>29678</v>
      </c>
      <c r="D9" s="38">
        <v>29014</v>
      </c>
      <c r="E9" s="38">
        <v>27698</v>
      </c>
      <c r="G9" s="8">
        <v>4</v>
      </c>
      <c r="H9" s="9">
        <f t="shared" si="0"/>
        <v>483</v>
      </c>
      <c r="I9" s="47">
        <v>251</v>
      </c>
      <c r="J9" s="48">
        <v>232</v>
      </c>
      <c r="K9" s="8">
        <v>29</v>
      </c>
      <c r="L9" s="9">
        <f t="shared" si="1"/>
        <v>829</v>
      </c>
      <c r="M9" s="47">
        <v>453</v>
      </c>
      <c r="N9" s="48">
        <v>376</v>
      </c>
      <c r="O9" s="8">
        <v>54</v>
      </c>
      <c r="P9" s="9">
        <f t="shared" si="2"/>
        <v>767</v>
      </c>
      <c r="Q9" s="47">
        <v>402</v>
      </c>
      <c r="R9" s="48">
        <v>365</v>
      </c>
      <c r="S9" s="8">
        <v>79</v>
      </c>
      <c r="T9" s="9">
        <f t="shared" si="3"/>
        <v>384</v>
      </c>
      <c r="U9" s="47">
        <v>163</v>
      </c>
      <c r="V9" s="48">
        <v>221</v>
      </c>
    </row>
    <row r="10" spans="1:22" ht="24.75" customHeight="1" thickBot="1">
      <c r="A10" s="10" t="s">
        <v>14</v>
      </c>
      <c r="B10" s="13">
        <f>C10+D10</f>
        <v>2318</v>
      </c>
      <c r="C10" s="39">
        <v>1075</v>
      </c>
      <c r="D10" s="40">
        <v>1243</v>
      </c>
      <c r="E10" s="40">
        <v>1173</v>
      </c>
      <c r="G10" s="4" t="s">
        <v>15</v>
      </c>
      <c r="H10" s="14">
        <f t="shared" si="0"/>
        <v>2453</v>
      </c>
      <c r="I10" s="14">
        <f>I11+I12+I13+I14+I15</f>
        <v>1245</v>
      </c>
      <c r="J10" s="15">
        <f>J11+J12+J13+J14+J15</f>
        <v>1208</v>
      </c>
      <c r="K10" s="7" t="s">
        <v>16</v>
      </c>
      <c r="L10" s="14">
        <f t="shared" si="1"/>
        <v>4397</v>
      </c>
      <c r="M10" s="14">
        <f>M11+M12+M13+M14+M15</f>
        <v>2374</v>
      </c>
      <c r="N10" s="15">
        <f>N11+N12+N13+N14+N15</f>
        <v>2023</v>
      </c>
      <c r="O10" s="16" t="s">
        <v>17</v>
      </c>
      <c r="P10" s="14">
        <f t="shared" si="2"/>
        <v>4569</v>
      </c>
      <c r="Q10" s="14">
        <f>Q11+Q12+Q13+Q14+Q15</f>
        <v>2344</v>
      </c>
      <c r="R10" s="15">
        <f>R11+R12+R13+R14+R15</f>
        <v>2225</v>
      </c>
      <c r="S10" s="7" t="s">
        <v>18</v>
      </c>
      <c r="T10" s="14">
        <f t="shared" si="3"/>
        <v>1400</v>
      </c>
      <c r="U10" s="14">
        <f>U11+U12+U13+U14+U15</f>
        <v>511</v>
      </c>
      <c r="V10" s="15">
        <f>V11+V12+V13+V14+V15</f>
        <v>889</v>
      </c>
    </row>
    <row r="11" spans="1:22" ht="24.75" customHeight="1" thickTop="1">
      <c r="A11" s="11" t="s">
        <v>59</v>
      </c>
      <c r="B11" s="17">
        <f>SUM(B9:B10)</f>
        <v>61010</v>
      </c>
      <c r="C11" s="17">
        <f>SUM(C9:C10)</f>
        <v>30753</v>
      </c>
      <c r="D11" s="17">
        <f>SUM(D9:D10)</f>
        <v>30257</v>
      </c>
      <c r="E11" s="17">
        <f>SUM(E9:E10)</f>
        <v>28871</v>
      </c>
      <c r="G11" s="18">
        <v>5</v>
      </c>
      <c r="H11" s="9">
        <f t="shared" si="0"/>
        <v>519</v>
      </c>
      <c r="I11" s="47">
        <v>260</v>
      </c>
      <c r="J11" s="48">
        <v>259</v>
      </c>
      <c r="K11" s="8">
        <v>30</v>
      </c>
      <c r="L11" s="9">
        <f t="shared" si="1"/>
        <v>821</v>
      </c>
      <c r="M11" s="47">
        <v>442</v>
      </c>
      <c r="N11" s="48">
        <v>379</v>
      </c>
      <c r="O11" s="8">
        <v>55</v>
      </c>
      <c r="P11" s="9">
        <f t="shared" si="2"/>
        <v>823</v>
      </c>
      <c r="Q11" s="47">
        <v>437</v>
      </c>
      <c r="R11" s="48">
        <v>386</v>
      </c>
      <c r="S11" s="8">
        <v>80</v>
      </c>
      <c r="T11" s="9">
        <f t="shared" si="3"/>
        <v>345</v>
      </c>
      <c r="U11" s="47">
        <v>139</v>
      </c>
      <c r="V11" s="48">
        <v>206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 t="shared" si="0"/>
        <v>474</v>
      </c>
      <c r="I12" s="47">
        <v>236</v>
      </c>
      <c r="J12" s="48">
        <v>238</v>
      </c>
      <c r="K12" s="8">
        <v>31</v>
      </c>
      <c r="L12" s="9">
        <f t="shared" si="1"/>
        <v>839</v>
      </c>
      <c r="M12" s="47">
        <v>450</v>
      </c>
      <c r="N12" s="48">
        <v>389</v>
      </c>
      <c r="O12" s="8">
        <v>56</v>
      </c>
      <c r="P12" s="9">
        <f t="shared" si="2"/>
        <v>898</v>
      </c>
      <c r="Q12" s="47">
        <v>466</v>
      </c>
      <c r="R12" s="48">
        <v>432</v>
      </c>
      <c r="S12" s="8">
        <v>81</v>
      </c>
      <c r="T12" s="9">
        <f t="shared" si="3"/>
        <v>300</v>
      </c>
      <c r="U12" s="47">
        <v>100</v>
      </c>
      <c r="V12" s="48">
        <v>200</v>
      </c>
    </row>
    <row r="13" spans="1:22" ht="22.5" customHeight="1" thickBot="1">
      <c r="A13" s="64" t="s">
        <v>60</v>
      </c>
      <c r="B13" s="65"/>
      <c r="C13" s="65"/>
      <c r="D13" s="65"/>
      <c r="E13" s="65"/>
      <c r="G13" s="18">
        <v>7</v>
      </c>
      <c r="H13" s="9">
        <f t="shared" si="0"/>
        <v>510</v>
      </c>
      <c r="I13" s="47">
        <v>253</v>
      </c>
      <c r="J13" s="48">
        <v>257</v>
      </c>
      <c r="K13" s="8">
        <v>32</v>
      </c>
      <c r="L13" s="9">
        <f t="shared" si="1"/>
        <v>851</v>
      </c>
      <c r="M13" s="47">
        <v>451</v>
      </c>
      <c r="N13" s="48">
        <v>400</v>
      </c>
      <c r="O13" s="8">
        <v>57</v>
      </c>
      <c r="P13" s="9">
        <f t="shared" si="2"/>
        <v>930</v>
      </c>
      <c r="Q13" s="47">
        <v>455</v>
      </c>
      <c r="R13" s="48">
        <v>475</v>
      </c>
      <c r="S13" s="8">
        <v>82</v>
      </c>
      <c r="T13" s="9">
        <f t="shared" si="3"/>
        <v>285</v>
      </c>
      <c r="U13" s="47">
        <v>108</v>
      </c>
      <c r="V13" s="48">
        <v>177</v>
      </c>
    </row>
    <row r="14" spans="1:22" ht="21" customHeight="1">
      <c r="A14" s="66" t="s">
        <v>19</v>
      </c>
      <c r="B14" s="69" t="s">
        <v>20</v>
      </c>
      <c r="C14" s="70"/>
      <c r="D14" s="70"/>
      <c r="E14" s="71" t="s">
        <v>61</v>
      </c>
      <c r="G14" s="18">
        <v>8</v>
      </c>
      <c r="H14" s="9">
        <f t="shared" si="0"/>
        <v>462</v>
      </c>
      <c r="I14" s="47">
        <v>239</v>
      </c>
      <c r="J14" s="48">
        <v>223</v>
      </c>
      <c r="K14" s="8">
        <v>33</v>
      </c>
      <c r="L14" s="9">
        <f t="shared" si="1"/>
        <v>919</v>
      </c>
      <c r="M14" s="47">
        <v>494</v>
      </c>
      <c r="N14" s="48">
        <v>425</v>
      </c>
      <c r="O14" s="8">
        <v>58</v>
      </c>
      <c r="P14" s="9">
        <f t="shared" si="2"/>
        <v>955</v>
      </c>
      <c r="Q14" s="47">
        <v>500</v>
      </c>
      <c r="R14" s="48">
        <v>455</v>
      </c>
      <c r="S14" s="8">
        <v>83</v>
      </c>
      <c r="T14" s="9">
        <f t="shared" si="3"/>
        <v>232</v>
      </c>
      <c r="U14" s="47">
        <v>79</v>
      </c>
      <c r="V14" s="48">
        <v>153</v>
      </c>
    </row>
    <row r="15" spans="1:22" ht="24.75" customHeight="1">
      <c r="A15" s="67"/>
      <c r="B15" s="74" t="s">
        <v>62</v>
      </c>
      <c r="C15" s="74" t="s">
        <v>63</v>
      </c>
      <c r="D15" s="76" t="s">
        <v>64</v>
      </c>
      <c r="E15" s="72"/>
      <c r="G15" s="18">
        <v>9</v>
      </c>
      <c r="H15" s="9">
        <f t="shared" si="0"/>
        <v>488</v>
      </c>
      <c r="I15" s="47">
        <v>257</v>
      </c>
      <c r="J15" s="48">
        <v>231</v>
      </c>
      <c r="K15" s="8">
        <v>34</v>
      </c>
      <c r="L15" s="9">
        <f t="shared" si="1"/>
        <v>967</v>
      </c>
      <c r="M15" s="47">
        <v>537</v>
      </c>
      <c r="N15" s="48">
        <v>430</v>
      </c>
      <c r="O15" s="8">
        <v>59</v>
      </c>
      <c r="P15" s="9">
        <f t="shared" si="2"/>
        <v>963</v>
      </c>
      <c r="Q15" s="47">
        <v>486</v>
      </c>
      <c r="R15" s="48">
        <v>477</v>
      </c>
      <c r="S15" s="8">
        <v>84</v>
      </c>
      <c r="T15" s="9">
        <f t="shared" si="3"/>
        <v>238</v>
      </c>
      <c r="U15" s="47">
        <v>85</v>
      </c>
      <c r="V15" s="48">
        <v>153</v>
      </c>
    </row>
    <row r="16" spans="1:22" ht="24.75" customHeight="1" thickBot="1">
      <c r="A16" s="68"/>
      <c r="B16" s="75"/>
      <c r="C16" s="75"/>
      <c r="D16" s="77"/>
      <c r="E16" s="73"/>
      <c r="G16" s="7" t="s">
        <v>21</v>
      </c>
      <c r="H16" s="14">
        <f t="shared" si="0"/>
        <v>2754</v>
      </c>
      <c r="I16" s="14">
        <f>I17+I18+I19+I20+I21</f>
        <v>1430</v>
      </c>
      <c r="J16" s="15">
        <f>J17+J18+J19+J20+J21</f>
        <v>1324</v>
      </c>
      <c r="K16" s="7" t="s">
        <v>22</v>
      </c>
      <c r="L16" s="14">
        <f t="shared" si="1"/>
        <v>4938</v>
      </c>
      <c r="M16" s="14">
        <f>M17+M18+M19+M20+M21</f>
        <v>2645</v>
      </c>
      <c r="N16" s="15">
        <f>N17+N18+N19+N20+N21</f>
        <v>2293</v>
      </c>
      <c r="O16" s="7" t="s">
        <v>23</v>
      </c>
      <c r="P16" s="14">
        <f t="shared" si="2"/>
        <v>3888</v>
      </c>
      <c r="Q16" s="14">
        <f>Q17+Q18+Q19+Q20+Q21</f>
        <v>1982</v>
      </c>
      <c r="R16" s="15">
        <f>R17+R18+R19+R20+R21</f>
        <v>1906</v>
      </c>
      <c r="S16" s="7" t="s">
        <v>24</v>
      </c>
      <c r="T16" s="14">
        <f t="shared" si="3"/>
        <v>737</v>
      </c>
      <c r="U16" s="14">
        <f>U17+U18+U19+U20+U21</f>
        <v>202</v>
      </c>
      <c r="V16" s="15">
        <f>V17+V18+V19+V20+V21</f>
        <v>535</v>
      </c>
    </row>
    <row r="17" spans="1:22" ht="24.75" customHeight="1" thickTop="1">
      <c r="A17" s="21" t="s">
        <v>25</v>
      </c>
      <c r="B17" s="22">
        <f aca="true" t="shared" si="4" ref="B17:B36">C17+D17</f>
        <v>18142</v>
      </c>
      <c r="C17" s="41">
        <v>9183</v>
      </c>
      <c r="D17" s="42">
        <v>8959</v>
      </c>
      <c r="E17" s="42">
        <v>8456</v>
      </c>
      <c r="G17" s="8">
        <v>10</v>
      </c>
      <c r="H17" s="9">
        <f t="shared" si="0"/>
        <v>566</v>
      </c>
      <c r="I17" s="47">
        <v>296</v>
      </c>
      <c r="J17" s="48">
        <v>270</v>
      </c>
      <c r="K17" s="8">
        <v>35</v>
      </c>
      <c r="L17" s="9">
        <f t="shared" si="1"/>
        <v>1068</v>
      </c>
      <c r="M17" s="47">
        <v>582</v>
      </c>
      <c r="N17" s="48">
        <v>486</v>
      </c>
      <c r="O17" s="8">
        <v>60</v>
      </c>
      <c r="P17" s="9">
        <f t="shared" si="2"/>
        <v>1013</v>
      </c>
      <c r="Q17" s="47">
        <v>543</v>
      </c>
      <c r="R17" s="48">
        <v>470</v>
      </c>
      <c r="S17" s="8">
        <v>85</v>
      </c>
      <c r="T17" s="9">
        <f t="shared" si="3"/>
        <v>195</v>
      </c>
      <c r="U17" s="47">
        <v>50</v>
      </c>
      <c r="V17" s="48">
        <v>145</v>
      </c>
    </row>
    <row r="18" spans="1:22" ht="24.75" customHeight="1">
      <c r="A18" s="23" t="s">
        <v>26</v>
      </c>
      <c r="B18" s="24">
        <f t="shared" si="4"/>
        <v>8</v>
      </c>
      <c r="C18" s="43">
        <v>5</v>
      </c>
      <c r="D18" s="44">
        <v>3</v>
      </c>
      <c r="E18" s="44">
        <v>5</v>
      </c>
      <c r="G18" s="8">
        <v>11</v>
      </c>
      <c r="H18" s="9">
        <f t="shared" si="0"/>
        <v>524</v>
      </c>
      <c r="I18" s="47">
        <v>287</v>
      </c>
      <c r="J18" s="48">
        <v>237</v>
      </c>
      <c r="K18" s="8">
        <v>36</v>
      </c>
      <c r="L18" s="9">
        <f t="shared" si="1"/>
        <v>989</v>
      </c>
      <c r="M18" s="47">
        <v>513</v>
      </c>
      <c r="N18" s="48">
        <v>476</v>
      </c>
      <c r="O18" s="8">
        <v>61</v>
      </c>
      <c r="P18" s="9">
        <f t="shared" si="2"/>
        <v>791</v>
      </c>
      <c r="Q18" s="47">
        <v>388</v>
      </c>
      <c r="R18" s="48">
        <v>403</v>
      </c>
      <c r="S18" s="8">
        <v>86</v>
      </c>
      <c r="T18" s="9">
        <f t="shared" si="3"/>
        <v>173</v>
      </c>
      <c r="U18" s="47">
        <v>54</v>
      </c>
      <c r="V18" s="48">
        <v>119</v>
      </c>
    </row>
    <row r="19" spans="1:22" ht="24.75" customHeight="1">
      <c r="A19" s="23" t="s">
        <v>27</v>
      </c>
      <c r="B19" s="24">
        <f t="shared" si="4"/>
        <v>13423</v>
      </c>
      <c r="C19" s="43">
        <v>6818</v>
      </c>
      <c r="D19" s="44">
        <v>6605</v>
      </c>
      <c r="E19" s="44">
        <v>6452</v>
      </c>
      <c r="G19" s="8">
        <v>12</v>
      </c>
      <c r="H19" s="9">
        <f t="shared" si="0"/>
        <v>541</v>
      </c>
      <c r="I19" s="47">
        <v>275</v>
      </c>
      <c r="J19" s="48">
        <v>266</v>
      </c>
      <c r="K19" s="8">
        <v>37</v>
      </c>
      <c r="L19" s="9">
        <f t="shared" si="1"/>
        <v>958</v>
      </c>
      <c r="M19" s="47">
        <v>508</v>
      </c>
      <c r="N19" s="48">
        <v>450</v>
      </c>
      <c r="O19" s="8">
        <v>62</v>
      </c>
      <c r="P19" s="9">
        <f t="shared" si="2"/>
        <v>554</v>
      </c>
      <c r="Q19" s="47">
        <v>299</v>
      </c>
      <c r="R19" s="48">
        <v>255</v>
      </c>
      <c r="S19" s="8">
        <v>87</v>
      </c>
      <c r="T19" s="9">
        <f t="shared" si="3"/>
        <v>132</v>
      </c>
      <c r="U19" s="47">
        <v>36</v>
      </c>
      <c r="V19" s="48">
        <v>96</v>
      </c>
    </row>
    <row r="20" spans="1:22" ht="24.75" customHeight="1">
      <c r="A20" s="23" t="s">
        <v>28</v>
      </c>
      <c r="B20" s="24">
        <f t="shared" si="4"/>
        <v>220</v>
      </c>
      <c r="C20" s="43">
        <v>116</v>
      </c>
      <c r="D20" s="44">
        <v>104</v>
      </c>
      <c r="E20" s="44">
        <v>96</v>
      </c>
      <c r="G20" s="8">
        <v>13</v>
      </c>
      <c r="H20" s="9">
        <f t="shared" si="0"/>
        <v>570</v>
      </c>
      <c r="I20" s="47">
        <v>280</v>
      </c>
      <c r="J20" s="48">
        <v>290</v>
      </c>
      <c r="K20" s="8">
        <v>38</v>
      </c>
      <c r="L20" s="9">
        <f t="shared" si="1"/>
        <v>919</v>
      </c>
      <c r="M20" s="47">
        <v>499</v>
      </c>
      <c r="N20" s="48">
        <v>420</v>
      </c>
      <c r="O20" s="8">
        <v>63</v>
      </c>
      <c r="P20" s="9">
        <f t="shared" si="2"/>
        <v>686</v>
      </c>
      <c r="Q20" s="47">
        <v>328</v>
      </c>
      <c r="R20" s="48">
        <v>358</v>
      </c>
      <c r="S20" s="8">
        <v>88</v>
      </c>
      <c r="T20" s="9">
        <f t="shared" si="3"/>
        <v>130</v>
      </c>
      <c r="U20" s="47">
        <v>34</v>
      </c>
      <c r="V20" s="48">
        <v>96</v>
      </c>
    </row>
    <row r="21" spans="1:22" ht="24.75" customHeight="1">
      <c r="A21" s="23" t="s">
        <v>29</v>
      </c>
      <c r="B21" s="24">
        <f t="shared" si="4"/>
        <v>2016</v>
      </c>
      <c r="C21" s="43">
        <v>1046</v>
      </c>
      <c r="D21" s="44">
        <v>970</v>
      </c>
      <c r="E21" s="44">
        <v>988</v>
      </c>
      <c r="G21" s="8">
        <v>14</v>
      </c>
      <c r="H21" s="9">
        <f t="shared" si="0"/>
        <v>553</v>
      </c>
      <c r="I21" s="47">
        <v>292</v>
      </c>
      <c r="J21" s="48">
        <v>261</v>
      </c>
      <c r="K21" s="8">
        <v>39</v>
      </c>
      <c r="L21" s="9">
        <f t="shared" si="1"/>
        <v>1004</v>
      </c>
      <c r="M21" s="47">
        <v>543</v>
      </c>
      <c r="N21" s="48">
        <v>461</v>
      </c>
      <c r="O21" s="8">
        <v>64</v>
      </c>
      <c r="P21" s="9">
        <f t="shared" si="2"/>
        <v>844</v>
      </c>
      <c r="Q21" s="47">
        <v>424</v>
      </c>
      <c r="R21" s="48">
        <v>420</v>
      </c>
      <c r="S21" s="8">
        <v>89</v>
      </c>
      <c r="T21" s="9">
        <f t="shared" si="3"/>
        <v>107</v>
      </c>
      <c r="U21" s="47">
        <v>28</v>
      </c>
      <c r="V21" s="48">
        <v>79</v>
      </c>
    </row>
    <row r="22" spans="1:22" ht="24.75" customHeight="1">
      <c r="A22" s="23" t="s">
        <v>30</v>
      </c>
      <c r="B22" s="24">
        <f t="shared" si="4"/>
        <v>3094</v>
      </c>
      <c r="C22" s="43">
        <v>1529</v>
      </c>
      <c r="D22" s="44">
        <v>1565</v>
      </c>
      <c r="E22" s="44">
        <v>1452</v>
      </c>
      <c r="G22" s="7" t="s">
        <v>31</v>
      </c>
      <c r="H22" s="14">
        <f t="shared" si="0"/>
        <v>2874</v>
      </c>
      <c r="I22" s="14">
        <f>I23+I24+I25+I26+I27</f>
        <v>1438</v>
      </c>
      <c r="J22" s="15">
        <f>J23+J24+J25+J26+J27</f>
        <v>1436</v>
      </c>
      <c r="K22" s="7" t="s">
        <v>32</v>
      </c>
      <c r="L22" s="14">
        <f t="shared" si="1"/>
        <v>4255</v>
      </c>
      <c r="M22" s="14">
        <f>M23+M24+M25+M26+M27</f>
        <v>2297</v>
      </c>
      <c r="N22" s="15">
        <f>N23+N24+N25+N26+N27</f>
        <v>1958</v>
      </c>
      <c r="O22" s="7" t="s">
        <v>33</v>
      </c>
      <c r="P22" s="14">
        <f t="shared" si="2"/>
        <v>3410</v>
      </c>
      <c r="Q22" s="14">
        <f>Q23+Q24+Q25+Q26+Q27</f>
        <v>1627</v>
      </c>
      <c r="R22" s="15">
        <f>R23+R24+R25+R26+R27</f>
        <v>1783</v>
      </c>
      <c r="S22" s="7" t="s">
        <v>34</v>
      </c>
      <c r="T22" s="14">
        <f t="shared" si="3"/>
        <v>302</v>
      </c>
      <c r="U22" s="14">
        <f>U23+U24+U25+U26+U27</f>
        <v>74</v>
      </c>
      <c r="V22" s="15">
        <f>V23+V24+V25+V26+V27</f>
        <v>228</v>
      </c>
    </row>
    <row r="23" spans="1:22" ht="24.75" customHeight="1">
      <c r="A23" s="23" t="s">
        <v>35</v>
      </c>
      <c r="B23" s="24">
        <f t="shared" si="4"/>
        <v>1452</v>
      </c>
      <c r="C23" s="43">
        <v>733</v>
      </c>
      <c r="D23" s="44">
        <v>719</v>
      </c>
      <c r="E23" s="44">
        <v>770</v>
      </c>
      <c r="G23" s="8">
        <v>15</v>
      </c>
      <c r="H23" s="9">
        <f t="shared" si="0"/>
        <v>561</v>
      </c>
      <c r="I23" s="47">
        <v>286</v>
      </c>
      <c r="J23" s="48">
        <v>275</v>
      </c>
      <c r="K23" s="8">
        <v>40</v>
      </c>
      <c r="L23" s="9">
        <f t="shared" si="1"/>
        <v>912</v>
      </c>
      <c r="M23" s="47">
        <v>506</v>
      </c>
      <c r="N23" s="48">
        <v>406</v>
      </c>
      <c r="O23" s="8">
        <v>65</v>
      </c>
      <c r="P23" s="9">
        <f t="shared" si="2"/>
        <v>780</v>
      </c>
      <c r="Q23" s="47">
        <v>371</v>
      </c>
      <c r="R23" s="48">
        <v>409</v>
      </c>
      <c r="S23" s="8">
        <v>90</v>
      </c>
      <c r="T23" s="9">
        <f t="shared" si="3"/>
        <v>90</v>
      </c>
      <c r="U23" s="47">
        <v>26</v>
      </c>
      <c r="V23" s="48">
        <v>64</v>
      </c>
    </row>
    <row r="24" spans="1:22" ht="24.75" customHeight="1">
      <c r="A24" s="23" t="s">
        <v>36</v>
      </c>
      <c r="B24" s="24">
        <f t="shared" si="4"/>
        <v>1176</v>
      </c>
      <c r="C24" s="43">
        <v>537</v>
      </c>
      <c r="D24" s="44">
        <v>639</v>
      </c>
      <c r="E24" s="44">
        <v>575</v>
      </c>
      <c r="G24" s="8">
        <v>16</v>
      </c>
      <c r="H24" s="9">
        <f t="shared" si="0"/>
        <v>545</v>
      </c>
      <c r="I24" s="47">
        <v>269</v>
      </c>
      <c r="J24" s="48">
        <v>276</v>
      </c>
      <c r="K24" s="8">
        <v>41</v>
      </c>
      <c r="L24" s="9">
        <f t="shared" si="1"/>
        <v>794</v>
      </c>
      <c r="M24" s="47">
        <v>394</v>
      </c>
      <c r="N24" s="48">
        <v>400</v>
      </c>
      <c r="O24" s="8">
        <v>66</v>
      </c>
      <c r="P24" s="9">
        <f t="shared" si="2"/>
        <v>732</v>
      </c>
      <c r="Q24" s="47">
        <v>361</v>
      </c>
      <c r="R24" s="48">
        <v>371</v>
      </c>
      <c r="S24" s="8">
        <v>91</v>
      </c>
      <c r="T24" s="9">
        <f t="shared" si="3"/>
        <v>79</v>
      </c>
      <c r="U24" s="47">
        <v>21</v>
      </c>
      <c r="V24" s="48">
        <v>58</v>
      </c>
    </row>
    <row r="25" spans="1:22" ht="24.75" customHeight="1">
      <c r="A25" s="25" t="s">
        <v>65</v>
      </c>
      <c r="B25" s="24">
        <f t="shared" si="4"/>
        <v>1124</v>
      </c>
      <c r="C25" s="43">
        <v>590</v>
      </c>
      <c r="D25" s="44">
        <v>534</v>
      </c>
      <c r="E25" s="44">
        <v>489</v>
      </c>
      <c r="G25" s="8">
        <v>17</v>
      </c>
      <c r="H25" s="9">
        <f t="shared" si="0"/>
        <v>579</v>
      </c>
      <c r="I25" s="47">
        <v>284</v>
      </c>
      <c r="J25" s="48">
        <v>295</v>
      </c>
      <c r="K25" s="8">
        <v>42</v>
      </c>
      <c r="L25" s="9">
        <f t="shared" si="1"/>
        <v>842</v>
      </c>
      <c r="M25" s="47">
        <v>457</v>
      </c>
      <c r="N25" s="48">
        <v>385</v>
      </c>
      <c r="O25" s="8">
        <v>67</v>
      </c>
      <c r="P25" s="9">
        <f t="shared" si="2"/>
        <v>699</v>
      </c>
      <c r="Q25" s="47">
        <v>347</v>
      </c>
      <c r="R25" s="48">
        <v>352</v>
      </c>
      <c r="S25" s="8">
        <v>92</v>
      </c>
      <c r="T25" s="9">
        <f t="shared" si="3"/>
        <v>57</v>
      </c>
      <c r="U25" s="47">
        <v>11</v>
      </c>
      <c r="V25" s="48">
        <v>46</v>
      </c>
    </row>
    <row r="26" spans="1:22" ht="24.75" customHeight="1">
      <c r="A26" s="23" t="s">
        <v>37</v>
      </c>
      <c r="B26" s="24">
        <f t="shared" si="4"/>
        <v>1134</v>
      </c>
      <c r="C26" s="43">
        <v>570</v>
      </c>
      <c r="D26" s="44">
        <v>564</v>
      </c>
      <c r="E26" s="44">
        <v>477</v>
      </c>
      <c r="G26" s="8">
        <v>18</v>
      </c>
      <c r="H26" s="9">
        <f t="shared" si="0"/>
        <v>575</v>
      </c>
      <c r="I26" s="47">
        <v>288</v>
      </c>
      <c r="J26" s="48">
        <v>287</v>
      </c>
      <c r="K26" s="8">
        <v>43</v>
      </c>
      <c r="L26" s="9">
        <f t="shared" si="1"/>
        <v>904</v>
      </c>
      <c r="M26" s="47">
        <v>495</v>
      </c>
      <c r="N26" s="48">
        <v>409</v>
      </c>
      <c r="O26" s="8">
        <v>68</v>
      </c>
      <c r="P26" s="9">
        <f t="shared" si="2"/>
        <v>640</v>
      </c>
      <c r="Q26" s="47">
        <v>294</v>
      </c>
      <c r="R26" s="48">
        <v>346</v>
      </c>
      <c r="S26" s="8">
        <v>93</v>
      </c>
      <c r="T26" s="9">
        <f t="shared" si="3"/>
        <v>37</v>
      </c>
      <c r="U26" s="47">
        <v>4</v>
      </c>
      <c r="V26" s="48">
        <v>33</v>
      </c>
    </row>
    <row r="27" spans="1:22" ht="24.75" customHeight="1">
      <c r="A27" s="25" t="s">
        <v>65</v>
      </c>
      <c r="B27" s="24">
        <f t="shared" si="4"/>
        <v>2297</v>
      </c>
      <c r="C27" s="43">
        <v>1199</v>
      </c>
      <c r="D27" s="44">
        <v>1098</v>
      </c>
      <c r="E27" s="44">
        <v>1125</v>
      </c>
      <c r="G27" s="8">
        <v>19</v>
      </c>
      <c r="H27" s="9">
        <f t="shared" si="0"/>
        <v>614</v>
      </c>
      <c r="I27" s="47">
        <v>311</v>
      </c>
      <c r="J27" s="48">
        <v>303</v>
      </c>
      <c r="K27" s="8">
        <v>44</v>
      </c>
      <c r="L27" s="9">
        <f t="shared" si="1"/>
        <v>803</v>
      </c>
      <c r="M27" s="47">
        <v>445</v>
      </c>
      <c r="N27" s="48">
        <v>358</v>
      </c>
      <c r="O27" s="8">
        <v>69</v>
      </c>
      <c r="P27" s="9">
        <f t="shared" si="2"/>
        <v>559</v>
      </c>
      <c r="Q27" s="47">
        <v>254</v>
      </c>
      <c r="R27" s="48">
        <v>305</v>
      </c>
      <c r="S27" s="8">
        <v>94</v>
      </c>
      <c r="T27" s="9">
        <f t="shared" si="3"/>
        <v>39</v>
      </c>
      <c r="U27" s="47">
        <v>12</v>
      </c>
      <c r="V27" s="48">
        <v>27</v>
      </c>
    </row>
    <row r="28" spans="1:22" ht="24.75" customHeight="1">
      <c r="A28" s="25" t="s">
        <v>66</v>
      </c>
      <c r="B28" s="24">
        <f t="shared" si="4"/>
        <v>1510</v>
      </c>
      <c r="C28" s="43">
        <v>774</v>
      </c>
      <c r="D28" s="44">
        <v>736</v>
      </c>
      <c r="E28" s="44">
        <v>683</v>
      </c>
      <c r="G28" s="7" t="s">
        <v>38</v>
      </c>
      <c r="H28" s="14">
        <f t="shared" si="0"/>
        <v>3436</v>
      </c>
      <c r="I28" s="14">
        <f>I29+I30+I31+I32+I33</f>
        <v>1795</v>
      </c>
      <c r="J28" s="15">
        <f>J29+J30+J31+J32+J33</f>
        <v>1641</v>
      </c>
      <c r="K28" s="7" t="s">
        <v>39</v>
      </c>
      <c r="L28" s="14">
        <f t="shared" si="1"/>
        <v>3807</v>
      </c>
      <c r="M28" s="14">
        <f>M29+M30+M31+M32+M33</f>
        <v>1972</v>
      </c>
      <c r="N28" s="15">
        <f>N29+N30+N31+N32+N33</f>
        <v>1835</v>
      </c>
      <c r="O28" s="7" t="s">
        <v>40</v>
      </c>
      <c r="P28" s="14">
        <f t="shared" si="2"/>
        <v>2846</v>
      </c>
      <c r="Q28" s="14">
        <f>Q29+Q30+Q31+Q32+Q33</f>
        <v>1328</v>
      </c>
      <c r="R28" s="15">
        <f>R29+R30+R31+R32+R33</f>
        <v>1518</v>
      </c>
      <c r="S28" s="4" t="s">
        <v>41</v>
      </c>
      <c r="T28" s="14">
        <f t="shared" si="3"/>
        <v>103</v>
      </c>
      <c r="U28" s="49">
        <v>18</v>
      </c>
      <c r="V28" s="50">
        <v>85</v>
      </c>
    </row>
    <row r="29" spans="1:22" ht="24.75" customHeight="1">
      <c r="A29" s="23" t="s">
        <v>42</v>
      </c>
      <c r="B29" s="24">
        <f t="shared" si="4"/>
        <v>3585</v>
      </c>
      <c r="C29" s="43">
        <v>1810</v>
      </c>
      <c r="D29" s="44">
        <v>1775</v>
      </c>
      <c r="E29" s="44">
        <v>1573</v>
      </c>
      <c r="G29" s="8">
        <v>20</v>
      </c>
      <c r="H29" s="9">
        <f t="shared" si="0"/>
        <v>635</v>
      </c>
      <c r="I29" s="47">
        <v>326</v>
      </c>
      <c r="J29" s="48">
        <v>309</v>
      </c>
      <c r="K29" s="8">
        <v>45</v>
      </c>
      <c r="L29" s="9">
        <f t="shared" si="1"/>
        <v>757</v>
      </c>
      <c r="M29" s="47">
        <v>408</v>
      </c>
      <c r="N29" s="48">
        <v>349</v>
      </c>
      <c r="O29" s="8">
        <v>70</v>
      </c>
      <c r="P29" s="9">
        <f t="shared" si="2"/>
        <v>605</v>
      </c>
      <c r="Q29" s="47">
        <v>302</v>
      </c>
      <c r="R29" s="48">
        <v>303</v>
      </c>
      <c r="S29" s="58" t="s">
        <v>43</v>
      </c>
      <c r="T29" s="60">
        <f t="shared" si="3"/>
        <v>58692</v>
      </c>
      <c r="U29" s="60">
        <f>I4+I10+I16+I22+I28+M4+M10+M16+M22+M28+Q4+Q10+Q16+Q22+Q28+U4+U10+U16+U22+U28</f>
        <v>29678</v>
      </c>
      <c r="V29" s="62">
        <f>J4+J10+J16+J22+J28+N4+N10+N16+N22+N28+R4+R10+R16+R22+R28+V4+V10+V16+V22+V28</f>
        <v>29014</v>
      </c>
    </row>
    <row r="30" spans="1:22" ht="24.75" customHeight="1" thickBot="1">
      <c r="A30" s="25" t="s">
        <v>67</v>
      </c>
      <c r="B30" s="24">
        <f t="shared" si="4"/>
        <v>2679</v>
      </c>
      <c r="C30" s="43">
        <v>1340</v>
      </c>
      <c r="D30" s="44">
        <v>1339</v>
      </c>
      <c r="E30" s="44">
        <v>1263</v>
      </c>
      <c r="G30" s="8">
        <v>21</v>
      </c>
      <c r="H30" s="9">
        <f t="shared" si="0"/>
        <v>654</v>
      </c>
      <c r="I30" s="47">
        <v>335</v>
      </c>
      <c r="J30" s="48">
        <v>319</v>
      </c>
      <c r="K30" s="8">
        <v>46</v>
      </c>
      <c r="L30" s="9">
        <f t="shared" si="1"/>
        <v>777</v>
      </c>
      <c r="M30" s="47">
        <v>401</v>
      </c>
      <c r="N30" s="48">
        <v>376</v>
      </c>
      <c r="O30" s="8">
        <v>71</v>
      </c>
      <c r="P30" s="9">
        <f t="shared" si="2"/>
        <v>580</v>
      </c>
      <c r="Q30" s="47">
        <v>283</v>
      </c>
      <c r="R30" s="48">
        <v>297</v>
      </c>
      <c r="S30" s="59"/>
      <c r="T30" s="61"/>
      <c r="U30" s="61"/>
      <c r="V30" s="63"/>
    </row>
    <row r="31" spans="1:22" ht="24.75" customHeight="1">
      <c r="A31" s="23" t="s">
        <v>44</v>
      </c>
      <c r="B31" s="24">
        <f t="shared" si="4"/>
        <v>1484</v>
      </c>
      <c r="C31" s="43">
        <v>763</v>
      </c>
      <c r="D31" s="44">
        <v>721</v>
      </c>
      <c r="E31" s="44">
        <v>696</v>
      </c>
      <c r="G31" s="8">
        <v>22</v>
      </c>
      <c r="H31" s="9">
        <f t="shared" si="0"/>
        <v>669</v>
      </c>
      <c r="I31" s="47">
        <v>347</v>
      </c>
      <c r="J31" s="48">
        <v>322</v>
      </c>
      <c r="K31" s="8">
        <v>47</v>
      </c>
      <c r="L31" s="9">
        <f t="shared" si="1"/>
        <v>769</v>
      </c>
      <c r="M31" s="47">
        <v>383</v>
      </c>
      <c r="N31" s="48">
        <v>386</v>
      </c>
      <c r="O31" s="8">
        <v>72</v>
      </c>
      <c r="P31" s="9">
        <f t="shared" si="2"/>
        <v>584</v>
      </c>
      <c r="Q31" s="47">
        <v>256</v>
      </c>
      <c r="R31" s="48">
        <v>328</v>
      </c>
      <c r="S31" s="26"/>
      <c r="T31" s="27"/>
      <c r="U31" s="27"/>
      <c r="V31" s="27"/>
    </row>
    <row r="32" spans="1:22" ht="24.75" customHeight="1">
      <c r="A32" s="25" t="s">
        <v>65</v>
      </c>
      <c r="B32" s="24">
        <f t="shared" si="4"/>
        <v>1130</v>
      </c>
      <c r="C32" s="43">
        <v>561</v>
      </c>
      <c r="D32" s="44">
        <v>569</v>
      </c>
      <c r="E32" s="44">
        <v>510</v>
      </c>
      <c r="G32" s="8">
        <v>23</v>
      </c>
      <c r="H32" s="9">
        <f t="shared" si="0"/>
        <v>724</v>
      </c>
      <c r="I32" s="47">
        <v>385</v>
      </c>
      <c r="J32" s="48">
        <v>339</v>
      </c>
      <c r="K32" s="8">
        <v>48</v>
      </c>
      <c r="L32" s="9">
        <f t="shared" si="1"/>
        <v>768</v>
      </c>
      <c r="M32" s="47">
        <v>392</v>
      </c>
      <c r="N32" s="48">
        <v>376</v>
      </c>
      <c r="O32" s="8">
        <v>73</v>
      </c>
      <c r="P32" s="9">
        <f t="shared" si="2"/>
        <v>563</v>
      </c>
      <c r="Q32" s="47">
        <v>262</v>
      </c>
      <c r="R32" s="48">
        <v>301</v>
      </c>
      <c r="S32" s="28"/>
      <c r="T32" s="29"/>
      <c r="U32" s="29"/>
      <c r="V32" s="29"/>
    </row>
    <row r="33" spans="1:22" ht="24.75" customHeight="1" thickBot="1">
      <c r="A33" s="25" t="s">
        <v>66</v>
      </c>
      <c r="B33" s="24">
        <f t="shared" si="4"/>
        <v>1894</v>
      </c>
      <c r="C33" s="43">
        <v>965</v>
      </c>
      <c r="D33" s="44">
        <v>929</v>
      </c>
      <c r="E33" s="44">
        <v>817</v>
      </c>
      <c r="G33" s="30">
        <v>24</v>
      </c>
      <c r="H33" s="31">
        <f t="shared" si="0"/>
        <v>754</v>
      </c>
      <c r="I33" s="51">
        <v>402</v>
      </c>
      <c r="J33" s="52">
        <v>352</v>
      </c>
      <c r="K33" s="30">
        <v>49</v>
      </c>
      <c r="L33" s="31">
        <f t="shared" si="1"/>
        <v>736</v>
      </c>
      <c r="M33" s="51">
        <v>388</v>
      </c>
      <c r="N33" s="52">
        <v>348</v>
      </c>
      <c r="O33" s="30">
        <v>74</v>
      </c>
      <c r="P33" s="31">
        <f t="shared" si="2"/>
        <v>514</v>
      </c>
      <c r="Q33" s="51">
        <v>225</v>
      </c>
      <c r="R33" s="52">
        <v>289</v>
      </c>
      <c r="S33" s="28"/>
      <c r="T33" s="29"/>
      <c r="U33" s="29"/>
      <c r="V33" s="29"/>
    </row>
    <row r="34" spans="1:5" ht="24.75" customHeight="1">
      <c r="A34" s="25" t="s">
        <v>68</v>
      </c>
      <c r="B34" s="24">
        <f t="shared" si="4"/>
        <v>1864</v>
      </c>
      <c r="C34" s="43">
        <v>933</v>
      </c>
      <c r="D34" s="44">
        <v>931</v>
      </c>
      <c r="E34" s="44">
        <v>1050</v>
      </c>
    </row>
    <row r="35" spans="1:5" ht="24.75" customHeight="1">
      <c r="A35" s="23" t="s">
        <v>45</v>
      </c>
      <c r="B35" s="24">
        <f t="shared" si="4"/>
        <v>349</v>
      </c>
      <c r="C35" s="43">
        <v>165</v>
      </c>
      <c r="D35" s="44">
        <v>184</v>
      </c>
      <c r="E35" s="44">
        <v>169</v>
      </c>
    </row>
    <row r="36" spans="1:5" ht="24.75" customHeight="1" thickBot="1">
      <c r="A36" s="32" t="s">
        <v>46</v>
      </c>
      <c r="B36" s="33">
        <f t="shared" si="4"/>
        <v>111</v>
      </c>
      <c r="C36" s="45">
        <v>41</v>
      </c>
      <c r="D36" s="46">
        <v>70</v>
      </c>
      <c r="E36" s="46">
        <v>52</v>
      </c>
    </row>
    <row r="37" spans="1:5" ht="26.25" customHeight="1" thickBot="1" thickTop="1">
      <c r="A37" s="34" t="s">
        <v>47</v>
      </c>
      <c r="B37" s="35">
        <f>SUM(B17:B36)</f>
        <v>58692</v>
      </c>
      <c r="C37" s="35">
        <f>SUM(C17:C36)</f>
        <v>29678</v>
      </c>
      <c r="D37" s="36">
        <f>SUM(D17:D36)</f>
        <v>29014</v>
      </c>
      <c r="E37" s="36">
        <f>SUM(E17:E36)</f>
        <v>27698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/>
  <mergeCells count="19">
    <mergeCell ref="D15:D16"/>
    <mergeCell ref="D6:E6"/>
    <mergeCell ref="A7:A8"/>
    <mergeCell ref="B7:D7"/>
    <mergeCell ref="E7:E8"/>
    <mergeCell ref="G1:V1"/>
    <mergeCell ref="B2:D4"/>
    <mergeCell ref="G2:N2"/>
    <mergeCell ref="O2:V2"/>
    <mergeCell ref="S29:S30"/>
    <mergeCell ref="T29:T30"/>
    <mergeCell ref="U29:U30"/>
    <mergeCell ref="V29:V30"/>
    <mergeCell ref="A13:E13"/>
    <mergeCell ref="A14:A16"/>
    <mergeCell ref="B14:D14"/>
    <mergeCell ref="E14:E16"/>
    <mergeCell ref="B15:B16"/>
    <mergeCell ref="C15:C16"/>
  </mergeCells>
  <printOptions/>
  <pageMargins left="0.88" right="0.53" top="0.25" bottom="0.46" header="0.24" footer="0.51"/>
  <pageSetup horizontalDpi="600" verticalDpi="600" orientation="portrait" paperSize="9" scale="96" r:id="rId1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H1">
      <selection activeCell="C9" sqref="C9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8" width="5.7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53" t="s">
        <v>58</v>
      </c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2:22" ht="18" thickBot="1">
      <c r="B2" s="78" t="s">
        <v>0</v>
      </c>
      <c r="C2" s="79"/>
      <c r="D2" s="79"/>
      <c r="G2" s="54"/>
      <c r="H2" s="55"/>
      <c r="I2" s="55"/>
      <c r="J2" s="55"/>
      <c r="K2" s="55"/>
      <c r="L2" s="55"/>
      <c r="M2" s="55"/>
      <c r="N2" s="55"/>
      <c r="O2" s="56">
        <v>39600</v>
      </c>
      <c r="P2" s="57"/>
      <c r="Q2" s="57"/>
      <c r="R2" s="57"/>
      <c r="S2" s="57"/>
      <c r="T2" s="57"/>
      <c r="U2" s="57"/>
      <c r="V2" s="57"/>
    </row>
    <row r="3" spans="2:22" ht="17.25">
      <c r="B3" s="79"/>
      <c r="C3" s="79"/>
      <c r="D3" s="79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79"/>
      <c r="C4" s="79"/>
      <c r="D4" s="79"/>
      <c r="G4" s="4" t="s">
        <v>5</v>
      </c>
      <c r="H4" s="5">
        <f aca="true" t="shared" si="0" ref="H4:H33">I4+J4</f>
        <v>2400</v>
      </c>
      <c r="I4" s="5">
        <f>I5+I6+I7+I8+I9</f>
        <v>1221</v>
      </c>
      <c r="J4" s="6">
        <f>J5+J6+J7+J8+J9</f>
        <v>1179</v>
      </c>
      <c r="K4" s="7" t="s">
        <v>6</v>
      </c>
      <c r="L4" s="5">
        <f aca="true" t="shared" si="1" ref="L4:L33">M4+N4</f>
        <v>4039</v>
      </c>
      <c r="M4" s="5">
        <f>M5+M6+M7+M8+M9</f>
        <v>2195</v>
      </c>
      <c r="N4" s="6">
        <f>N5+N6+N7+N8+N9</f>
        <v>1844</v>
      </c>
      <c r="O4" s="7" t="s">
        <v>7</v>
      </c>
      <c r="P4" s="5">
        <f aca="true" t="shared" si="2" ref="P4:P33">Q4+R4</f>
        <v>3816</v>
      </c>
      <c r="Q4" s="5">
        <f>Q5+Q6+Q7+Q8+Q9</f>
        <v>2033</v>
      </c>
      <c r="R4" s="6">
        <f>R5+R6+R7+R8+R9</f>
        <v>1783</v>
      </c>
      <c r="S4" s="7" t="s">
        <v>8</v>
      </c>
      <c r="T4" s="5">
        <f aca="true" t="shared" si="3" ref="T4:T29">U4+V4</f>
        <v>2240</v>
      </c>
      <c r="U4" s="5">
        <f>U5+U6+U7+U8+U9</f>
        <v>920</v>
      </c>
      <c r="V4" s="6">
        <f>V5+V6+V7+V8+V9</f>
        <v>1320</v>
      </c>
    </row>
    <row r="5" spans="7:22" ht="24.75" customHeight="1">
      <c r="G5" s="8">
        <v>0</v>
      </c>
      <c r="H5" s="9">
        <f t="shared" si="0"/>
        <v>516</v>
      </c>
      <c r="I5" s="47">
        <v>265</v>
      </c>
      <c r="J5" s="48">
        <v>251</v>
      </c>
      <c r="K5" s="8">
        <v>25</v>
      </c>
      <c r="L5" s="9">
        <f t="shared" si="1"/>
        <v>831</v>
      </c>
      <c r="M5" s="47">
        <v>457</v>
      </c>
      <c r="N5" s="48">
        <v>374</v>
      </c>
      <c r="O5" s="8">
        <v>50</v>
      </c>
      <c r="P5" s="9">
        <f t="shared" si="2"/>
        <v>733</v>
      </c>
      <c r="Q5" s="47">
        <v>395</v>
      </c>
      <c r="R5" s="48">
        <v>338</v>
      </c>
      <c r="S5" s="8">
        <v>75</v>
      </c>
      <c r="T5" s="9">
        <f t="shared" si="3"/>
        <v>514</v>
      </c>
      <c r="U5" s="47">
        <v>219</v>
      </c>
      <c r="V5" s="48">
        <v>295</v>
      </c>
    </row>
    <row r="6" spans="4:22" ht="24.75" customHeight="1">
      <c r="D6" s="80" t="s">
        <v>84</v>
      </c>
      <c r="E6" s="80"/>
      <c r="G6" s="8">
        <v>1</v>
      </c>
      <c r="H6" s="9">
        <f t="shared" si="0"/>
        <v>485</v>
      </c>
      <c r="I6" s="47">
        <v>239</v>
      </c>
      <c r="J6" s="48">
        <v>246</v>
      </c>
      <c r="K6" s="8">
        <v>26</v>
      </c>
      <c r="L6" s="9">
        <f t="shared" si="1"/>
        <v>802</v>
      </c>
      <c r="M6" s="47">
        <v>420</v>
      </c>
      <c r="N6" s="48">
        <v>382</v>
      </c>
      <c r="O6" s="8">
        <v>51</v>
      </c>
      <c r="P6" s="9">
        <f t="shared" si="2"/>
        <v>744</v>
      </c>
      <c r="Q6" s="47">
        <v>391</v>
      </c>
      <c r="R6" s="48">
        <v>353</v>
      </c>
      <c r="S6" s="8">
        <v>76</v>
      </c>
      <c r="T6" s="9">
        <f t="shared" si="3"/>
        <v>468</v>
      </c>
      <c r="U6" s="47">
        <v>199</v>
      </c>
      <c r="V6" s="48">
        <v>269</v>
      </c>
    </row>
    <row r="7" spans="1:22" ht="24.75" customHeight="1">
      <c r="A7" s="81" t="s">
        <v>9</v>
      </c>
      <c r="B7" s="83" t="s">
        <v>10</v>
      </c>
      <c r="C7" s="83"/>
      <c r="D7" s="83"/>
      <c r="E7" s="81" t="s">
        <v>11</v>
      </c>
      <c r="G7" s="8">
        <v>2</v>
      </c>
      <c r="H7" s="9">
        <f t="shared" si="0"/>
        <v>457</v>
      </c>
      <c r="I7" s="47">
        <v>237</v>
      </c>
      <c r="J7" s="48">
        <v>220</v>
      </c>
      <c r="K7" s="8">
        <v>27</v>
      </c>
      <c r="L7" s="9">
        <f t="shared" si="1"/>
        <v>829</v>
      </c>
      <c r="M7" s="47">
        <v>447</v>
      </c>
      <c r="N7" s="48">
        <v>382</v>
      </c>
      <c r="O7" s="8">
        <v>52</v>
      </c>
      <c r="P7" s="9">
        <f t="shared" si="2"/>
        <v>815</v>
      </c>
      <c r="Q7" s="47">
        <v>439</v>
      </c>
      <c r="R7" s="48">
        <v>376</v>
      </c>
      <c r="S7" s="8">
        <v>77</v>
      </c>
      <c r="T7" s="9">
        <f t="shared" si="3"/>
        <v>468</v>
      </c>
      <c r="U7" s="47">
        <v>196</v>
      </c>
      <c r="V7" s="48">
        <v>272</v>
      </c>
    </row>
    <row r="8" spans="1:22" ht="24.75" customHeight="1" thickBot="1">
      <c r="A8" s="82"/>
      <c r="B8" s="10" t="s">
        <v>12</v>
      </c>
      <c r="C8" s="10" t="s">
        <v>3</v>
      </c>
      <c r="D8" s="10" t="s">
        <v>4</v>
      </c>
      <c r="E8" s="82"/>
      <c r="G8" s="8">
        <v>3</v>
      </c>
      <c r="H8" s="9">
        <f t="shared" si="0"/>
        <v>450</v>
      </c>
      <c r="I8" s="47">
        <v>225</v>
      </c>
      <c r="J8" s="48">
        <v>225</v>
      </c>
      <c r="K8" s="8">
        <v>28</v>
      </c>
      <c r="L8" s="9">
        <f t="shared" si="1"/>
        <v>762</v>
      </c>
      <c r="M8" s="47">
        <v>421</v>
      </c>
      <c r="N8" s="48">
        <v>341</v>
      </c>
      <c r="O8" s="8">
        <v>53</v>
      </c>
      <c r="P8" s="9">
        <f t="shared" si="2"/>
        <v>743</v>
      </c>
      <c r="Q8" s="47">
        <v>411</v>
      </c>
      <c r="R8" s="48">
        <v>332</v>
      </c>
      <c r="S8" s="8">
        <v>78</v>
      </c>
      <c r="T8" s="9">
        <f t="shared" si="3"/>
        <v>403</v>
      </c>
      <c r="U8" s="47">
        <v>146</v>
      </c>
      <c r="V8" s="48">
        <v>257</v>
      </c>
    </row>
    <row r="9" spans="1:22" ht="24.75" customHeight="1" thickTop="1">
      <c r="A9" s="11" t="s">
        <v>13</v>
      </c>
      <c r="B9" s="12">
        <v>58675</v>
      </c>
      <c r="C9" s="37">
        <v>29654</v>
      </c>
      <c r="D9" s="38">
        <v>29021</v>
      </c>
      <c r="E9" s="38">
        <v>27716</v>
      </c>
      <c r="G9" s="8">
        <v>4</v>
      </c>
      <c r="H9" s="9">
        <f t="shared" si="0"/>
        <v>492</v>
      </c>
      <c r="I9" s="47">
        <v>255</v>
      </c>
      <c r="J9" s="48">
        <v>237</v>
      </c>
      <c r="K9" s="8">
        <v>29</v>
      </c>
      <c r="L9" s="9">
        <f t="shared" si="1"/>
        <v>815</v>
      </c>
      <c r="M9" s="47">
        <v>450</v>
      </c>
      <c r="N9" s="48">
        <v>365</v>
      </c>
      <c r="O9" s="8">
        <v>54</v>
      </c>
      <c r="P9" s="9">
        <f t="shared" si="2"/>
        <v>781</v>
      </c>
      <c r="Q9" s="47">
        <v>397</v>
      </c>
      <c r="R9" s="48">
        <v>384</v>
      </c>
      <c r="S9" s="8">
        <v>79</v>
      </c>
      <c r="T9" s="9">
        <f t="shared" si="3"/>
        <v>387</v>
      </c>
      <c r="U9" s="47">
        <v>160</v>
      </c>
      <c r="V9" s="48">
        <v>227</v>
      </c>
    </row>
    <row r="10" spans="1:22" ht="24.75" customHeight="1" thickBot="1">
      <c r="A10" s="10" t="s">
        <v>14</v>
      </c>
      <c r="B10" s="13">
        <v>2321</v>
      </c>
      <c r="C10" s="39">
        <v>1077</v>
      </c>
      <c r="D10" s="40">
        <v>1244</v>
      </c>
      <c r="E10" s="40">
        <v>1175</v>
      </c>
      <c r="G10" s="4" t="s">
        <v>15</v>
      </c>
      <c r="H10" s="14">
        <f t="shared" si="0"/>
        <v>2454</v>
      </c>
      <c r="I10" s="14">
        <f>I11+I12+I13+I14+I15</f>
        <v>1243</v>
      </c>
      <c r="J10" s="15">
        <f>J11+J12+J13+J14+J15</f>
        <v>1211</v>
      </c>
      <c r="K10" s="7" t="s">
        <v>16</v>
      </c>
      <c r="L10" s="14">
        <f t="shared" si="1"/>
        <v>4399</v>
      </c>
      <c r="M10" s="14">
        <f>M11+M12+M13+M14+M15</f>
        <v>2372</v>
      </c>
      <c r="N10" s="15">
        <f>N11+N12+N13+N14+N15</f>
        <v>2027</v>
      </c>
      <c r="O10" s="16" t="s">
        <v>17</v>
      </c>
      <c r="P10" s="14">
        <f t="shared" si="2"/>
        <v>4537</v>
      </c>
      <c r="Q10" s="14">
        <f>Q11+Q12+Q13+Q14+Q15</f>
        <v>2335</v>
      </c>
      <c r="R10" s="15">
        <f>R11+R12+R13+R14+R15</f>
        <v>2202</v>
      </c>
      <c r="S10" s="7" t="s">
        <v>18</v>
      </c>
      <c r="T10" s="14">
        <f t="shared" si="3"/>
        <v>1406</v>
      </c>
      <c r="U10" s="14">
        <f>U11+U12+U13+U14+U15</f>
        <v>513</v>
      </c>
      <c r="V10" s="15">
        <f>V11+V12+V13+V14+V15</f>
        <v>893</v>
      </c>
    </row>
    <row r="11" spans="1:22" ht="24.75" customHeight="1" thickTop="1">
      <c r="A11" s="11" t="s">
        <v>59</v>
      </c>
      <c r="B11" s="17">
        <f>SUM(B9:B10)</f>
        <v>60996</v>
      </c>
      <c r="C11" s="17">
        <f>SUM(C9:C10)</f>
        <v>30731</v>
      </c>
      <c r="D11" s="17">
        <f>SUM(D9:D10)</f>
        <v>30265</v>
      </c>
      <c r="E11" s="17">
        <f>SUM(E9:E10)</f>
        <v>28891</v>
      </c>
      <c r="G11" s="18">
        <v>5</v>
      </c>
      <c r="H11" s="9">
        <f t="shared" si="0"/>
        <v>508</v>
      </c>
      <c r="I11" s="47">
        <v>253</v>
      </c>
      <c r="J11" s="48">
        <v>255</v>
      </c>
      <c r="K11" s="8">
        <v>30</v>
      </c>
      <c r="L11" s="9">
        <f t="shared" si="1"/>
        <v>815</v>
      </c>
      <c r="M11" s="47">
        <v>437</v>
      </c>
      <c r="N11" s="48">
        <v>378</v>
      </c>
      <c r="O11" s="8">
        <v>55</v>
      </c>
      <c r="P11" s="9">
        <f t="shared" si="2"/>
        <v>817</v>
      </c>
      <c r="Q11" s="47">
        <v>437</v>
      </c>
      <c r="R11" s="48">
        <v>380</v>
      </c>
      <c r="S11" s="8">
        <v>80</v>
      </c>
      <c r="T11" s="9">
        <f t="shared" si="3"/>
        <v>343</v>
      </c>
      <c r="U11" s="47">
        <v>138</v>
      </c>
      <c r="V11" s="48">
        <v>205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 t="shared" si="0"/>
        <v>478</v>
      </c>
      <c r="I12" s="47">
        <v>236</v>
      </c>
      <c r="J12" s="48">
        <v>242</v>
      </c>
      <c r="K12" s="8">
        <v>31</v>
      </c>
      <c r="L12" s="9">
        <f t="shared" si="1"/>
        <v>864</v>
      </c>
      <c r="M12" s="47">
        <v>462</v>
      </c>
      <c r="N12" s="48">
        <v>402</v>
      </c>
      <c r="O12" s="8">
        <v>56</v>
      </c>
      <c r="P12" s="9">
        <f t="shared" si="2"/>
        <v>882</v>
      </c>
      <c r="Q12" s="47">
        <v>460</v>
      </c>
      <c r="R12" s="48">
        <v>422</v>
      </c>
      <c r="S12" s="8">
        <v>81</v>
      </c>
      <c r="T12" s="9">
        <f t="shared" si="3"/>
        <v>305</v>
      </c>
      <c r="U12" s="47">
        <v>106</v>
      </c>
      <c r="V12" s="48">
        <v>199</v>
      </c>
    </row>
    <row r="13" spans="1:22" ht="22.5" customHeight="1" thickBot="1">
      <c r="A13" s="64" t="s">
        <v>60</v>
      </c>
      <c r="B13" s="65"/>
      <c r="C13" s="65"/>
      <c r="D13" s="65"/>
      <c r="E13" s="65"/>
      <c r="G13" s="18">
        <v>7</v>
      </c>
      <c r="H13" s="9">
        <f t="shared" si="0"/>
        <v>499</v>
      </c>
      <c r="I13" s="47">
        <v>254</v>
      </c>
      <c r="J13" s="48">
        <v>245</v>
      </c>
      <c r="K13" s="8">
        <v>32</v>
      </c>
      <c r="L13" s="9">
        <f t="shared" si="1"/>
        <v>838</v>
      </c>
      <c r="M13" s="47">
        <v>451</v>
      </c>
      <c r="N13" s="48">
        <v>387</v>
      </c>
      <c r="O13" s="8">
        <v>57</v>
      </c>
      <c r="P13" s="9">
        <f t="shared" si="2"/>
        <v>936</v>
      </c>
      <c r="Q13" s="47">
        <v>453</v>
      </c>
      <c r="R13" s="48">
        <v>483</v>
      </c>
      <c r="S13" s="8">
        <v>82</v>
      </c>
      <c r="T13" s="9">
        <f t="shared" si="3"/>
        <v>288</v>
      </c>
      <c r="U13" s="47">
        <v>105</v>
      </c>
      <c r="V13" s="48">
        <v>183</v>
      </c>
    </row>
    <row r="14" spans="1:22" ht="21" customHeight="1">
      <c r="A14" s="66" t="s">
        <v>19</v>
      </c>
      <c r="B14" s="69" t="s">
        <v>20</v>
      </c>
      <c r="C14" s="70"/>
      <c r="D14" s="70"/>
      <c r="E14" s="71" t="s">
        <v>61</v>
      </c>
      <c r="G14" s="18">
        <v>8</v>
      </c>
      <c r="H14" s="9">
        <f t="shared" si="0"/>
        <v>474</v>
      </c>
      <c r="I14" s="47">
        <v>238</v>
      </c>
      <c r="J14" s="48">
        <v>236</v>
      </c>
      <c r="K14" s="8">
        <v>33</v>
      </c>
      <c r="L14" s="9">
        <f t="shared" si="1"/>
        <v>922</v>
      </c>
      <c r="M14" s="47">
        <v>489</v>
      </c>
      <c r="N14" s="48">
        <v>433</v>
      </c>
      <c r="O14" s="8">
        <v>58</v>
      </c>
      <c r="P14" s="9">
        <f t="shared" si="2"/>
        <v>943</v>
      </c>
      <c r="Q14" s="47">
        <v>497</v>
      </c>
      <c r="R14" s="48">
        <v>446</v>
      </c>
      <c r="S14" s="8">
        <v>83</v>
      </c>
      <c r="T14" s="9">
        <f t="shared" si="3"/>
        <v>232</v>
      </c>
      <c r="U14" s="47">
        <v>81</v>
      </c>
      <c r="V14" s="48">
        <v>151</v>
      </c>
    </row>
    <row r="15" spans="1:22" ht="24.75" customHeight="1">
      <c r="A15" s="67"/>
      <c r="B15" s="74" t="s">
        <v>62</v>
      </c>
      <c r="C15" s="74" t="s">
        <v>63</v>
      </c>
      <c r="D15" s="76" t="s">
        <v>64</v>
      </c>
      <c r="E15" s="72"/>
      <c r="G15" s="18">
        <v>9</v>
      </c>
      <c r="H15" s="9">
        <f t="shared" si="0"/>
        <v>495</v>
      </c>
      <c r="I15" s="47">
        <v>262</v>
      </c>
      <c r="J15" s="48">
        <v>233</v>
      </c>
      <c r="K15" s="8">
        <v>34</v>
      </c>
      <c r="L15" s="9">
        <f t="shared" si="1"/>
        <v>960</v>
      </c>
      <c r="M15" s="47">
        <v>533</v>
      </c>
      <c r="N15" s="48">
        <v>427</v>
      </c>
      <c r="O15" s="8">
        <v>59</v>
      </c>
      <c r="P15" s="9">
        <f t="shared" si="2"/>
        <v>959</v>
      </c>
      <c r="Q15" s="47">
        <v>488</v>
      </c>
      <c r="R15" s="48">
        <v>471</v>
      </c>
      <c r="S15" s="8">
        <v>84</v>
      </c>
      <c r="T15" s="9">
        <f t="shared" si="3"/>
        <v>238</v>
      </c>
      <c r="U15" s="47">
        <v>83</v>
      </c>
      <c r="V15" s="48">
        <v>155</v>
      </c>
    </row>
    <row r="16" spans="1:22" ht="24.75" customHeight="1" thickBot="1">
      <c r="A16" s="68"/>
      <c r="B16" s="75"/>
      <c r="C16" s="75"/>
      <c r="D16" s="77"/>
      <c r="E16" s="73"/>
      <c r="G16" s="7" t="s">
        <v>21</v>
      </c>
      <c r="H16" s="14">
        <f t="shared" si="0"/>
        <v>2751</v>
      </c>
      <c r="I16" s="14">
        <f>I17+I18+I19+I20+I21</f>
        <v>1431</v>
      </c>
      <c r="J16" s="15">
        <f>J17+J18+J19+J20+J21</f>
        <v>1320</v>
      </c>
      <c r="K16" s="7" t="s">
        <v>22</v>
      </c>
      <c r="L16" s="14">
        <f t="shared" si="1"/>
        <v>4939</v>
      </c>
      <c r="M16" s="14">
        <f>M17+M18+M19+M20+M21</f>
        <v>2646</v>
      </c>
      <c r="N16" s="15">
        <f>N17+N18+N19+N20+N21</f>
        <v>2293</v>
      </c>
      <c r="O16" s="7" t="s">
        <v>23</v>
      </c>
      <c r="P16" s="14">
        <f t="shared" si="2"/>
        <v>3915</v>
      </c>
      <c r="Q16" s="14">
        <f>Q17+Q18+Q19+Q20+Q21</f>
        <v>1994</v>
      </c>
      <c r="R16" s="15">
        <f>R17+R18+R19+R20+R21</f>
        <v>1921</v>
      </c>
      <c r="S16" s="7" t="s">
        <v>24</v>
      </c>
      <c r="T16" s="14">
        <f t="shared" si="3"/>
        <v>744</v>
      </c>
      <c r="U16" s="14">
        <f>U17+U18+U19+U20+U21</f>
        <v>206</v>
      </c>
      <c r="V16" s="15">
        <f>V17+V18+V19+V20+V21</f>
        <v>538</v>
      </c>
    </row>
    <row r="17" spans="1:22" ht="24.75" customHeight="1" thickTop="1">
      <c r="A17" s="21" t="s">
        <v>25</v>
      </c>
      <c r="B17" s="22">
        <v>18152</v>
      </c>
      <c r="C17" s="41">
        <v>9179</v>
      </c>
      <c r="D17" s="42">
        <v>8973</v>
      </c>
      <c r="E17" s="42">
        <v>8467</v>
      </c>
      <c r="G17" s="8">
        <v>10</v>
      </c>
      <c r="H17" s="9">
        <f t="shared" si="0"/>
        <v>561</v>
      </c>
      <c r="I17" s="47">
        <v>296</v>
      </c>
      <c r="J17" s="48">
        <v>265</v>
      </c>
      <c r="K17" s="8">
        <v>35</v>
      </c>
      <c r="L17" s="9">
        <f t="shared" si="1"/>
        <v>1045</v>
      </c>
      <c r="M17" s="47">
        <v>570</v>
      </c>
      <c r="N17" s="48">
        <v>475</v>
      </c>
      <c r="O17" s="8">
        <v>60</v>
      </c>
      <c r="P17" s="9">
        <f t="shared" si="2"/>
        <v>1032</v>
      </c>
      <c r="Q17" s="47">
        <v>546</v>
      </c>
      <c r="R17" s="48">
        <v>486</v>
      </c>
      <c r="S17" s="8">
        <v>85</v>
      </c>
      <c r="T17" s="9">
        <f t="shared" si="3"/>
        <v>204</v>
      </c>
      <c r="U17" s="47">
        <v>55</v>
      </c>
      <c r="V17" s="48">
        <v>149</v>
      </c>
    </row>
    <row r="18" spans="1:22" ht="24.75" customHeight="1">
      <c r="A18" s="23" t="s">
        <v>26</v>
      </c>
      <c r="B18" s="24">
        <v>8</v>
      </c>
      <c r="C18" s="43">
        <v>5</v>
      </c>
      <c r="D18" s="44">
        <v>3</v>
      </c>
      <c r="E18" s="44">
        <v>5</v>
      </c>
      <c r="G18" s="8">
        <v>11</v>
      </c>
      <c r="H18" s="9">
        <f t="shared" si="0"/>
        <v>527</v>
      </c>
      <c r="I18" s="47">
        <v>288</v>
      </c>
      <c r="J18" s="48">
        <v>239</v>
      </c>
      <c r="K18" s="8">
        <v>36</v>
      </c>
      <c r="L18" s="9">
        <f t="shared" si="1"/>
        <v>1007</v>
      </c>
      <c r="M18" s="47">
        <v>535</v>
      </c>
      <c r="N18" s="48">
        <v>472</v>
      </c>
      <c r="O18" s="8">
        <v>61</v>
      </c>
      <c r="P18" s="9">
        <f t="shared" si="2"/>
        <v>813</v>
      </c>
      <c r="Q18" s="47">
        <v>404</v>
      </c>
      <c r="R18" s="48">
        <v>409</v>
      </c>
      <c r="S18" s="8">
        <v>86</v>
      </c>
      <c r="T18" s="9">
        <f t="shared" si="3"/>
        <v>170</v>
      </c>
      <c r="U18" s="47">
        <v>54</v>
      </c>
      <c r="V18" s="48">
        <v>116</v>
      </c>
    </row>
    <row r="19" spans="1:22" ht="24.75" customHeight="1">
      <c r="A19" s="23" t="s">
        <v>27</v>
      </c>
      <c r="B19" s="24">
        <f aca="true" t="shared" si="4" ref="B19:B36">C19+D19</f>
        <v>13454</v>
      </c>
      <c r="C19" s="43">
        <v>6831</v>
      </c>
      <c r="D19" s="44">
        <v>6623</v>
      </c>
      <c r="E19" s="44">
        <v>6476</v>
      </c>
      <c r="G19" s="8">
        <v>12</v>
      </c>
      <c r="H19" s="9">
        <f t="shared" si="0"/>
        <v>522</v>
      </c>
      <c r="I19" s="47">
        <v>267</v>
      </c>
      <c r="J19" s="48">
        <v>255</v>
      </c>
      <c r="K19" s="8">
        <v>37</v>
      </c>
      <c r="L19" s="9">
        <f t="shared" si="1"/>
        <v>967</v>
      </c>
      <c r="M19" s="47">
        <v>505</v>
      </c>
      <c r="N19" s="48">
        <v>462</v>
      </c>
      <c r="O19" s="8">
        <v>62</v>
      </c>
      <c r="P19" s="9">
        <f t="shared" si="2"/>
        <v>552</v>
      </c>
      <c r="Q19" s="47">
        <v>296</v>
      </c>
      <c r="R19" s="48">
        <v>256</v>
      </c>
      <c r="S19" s="8">
        <v>87</v>
      </c>
      <c r="T19" s="9">
        <f t="shared" si="3"/>
        <v>133</v>
      </c>
      <c r="U19" s="47">
        <v>33</v>
      </c>
      <c r="V19" s="48">
        <v>100</v>
      </c>
    </row>
    <row r="20" spans="1:22" ht="24.75" customHeight="1">
      <c r="A20" s="23" t="s">
        <v>28</v>
      </c>
      <c r="B20" s="24">
        <f t="shared" si="4"/>
        <v>227</v>
      </c>
      <c r="C20" s="43">
        <v>119</v>
      </c>
      <c r="D20" s="44">
        <v>108</v>
      </c>
      <c r="E20" s="44">
        <v>101</v>
      </c>
      <c r="G20" s="8">
        <v>13</v>
      </c>
      <c r="H20" s="9">
        <f t="shared" si="0"/>
        <v>575</v>
      </c>
      <c r="I20" s="47">
        <v>281</v>
      </c>
      <c r="J20" s="48">
        <v>294</v>
      </c>
      <c r="K20" s="8">
        <v>38</v>
      </c>
      <c r="L20" s="9">
        <f t="shared" si="1"/>
        <v>933</v>
      </c>
      <c r="M20" s="47">
        <v>509</v>
      </c>
      <c r="N20" s="48">
        <v>424</v>
      </c>
      <c r="O20" s="8">
        <v>63</v>
      </c>
      <c r="P20" s="9">
        <f t="shared" si="2"/>
        <v>673</v>
      </c>
      <c r="Q20" s="47">
        <v>329</v>
      </c>
      <c r="R20" s="48">
        <v>344</v>
      </c>
      <c r="S20" s="8">
        <v>88</v>
      </c>
      <c r="T20" s="9">
        <f t="shared" si="3"/>
        <v>129</v>
      </c>
      <c r="U20" s="47">
        <v>35</v>
      </c>
      <c r="V20" s="48">
        <v>94</v>
      </c>
    </row>
    <row r="21" spans="1:22" ht="24.75" customHeight="1">
      <c r="A21" s="23" t="s">
        <v>29</v>
      </c>
      <c r="B21" s="24">
        <f t="shared" si="4"/>
        <v>1992</v>
      </c>
      <c r="C21" s="43">
        <v>1031</v>
      </c>
      <c r="D21" s="44">
        <v>961</v>
      </c>
      <c r="E21" s="44">
        <v>977</v>
      </c>
      <c r="G21" s="8">
        <v>14</v>
      </c>
      <c r="H21" s="9">
        <f t="shared" si="0"/>
        <v>566</v>
      </c>
      <c r="I21" s="47">
        <v>299</v>
      </c>
      <c r="J21" s="48">
        <v>267</v>
      </c>
      <c r="K21" s="8">
        <v>39</v>
      </c>
      <c r="L21" s="9">
        <f t="shared" si="1"/>
        <v>987</v>
      </c>
      <c r="M21" s="47">
        <v>527</v>
      </c>
      <c r="N21" s="48">
        <v>460</v>
      </c>
      <c r="O21" s="8">
        <v>64</v>
      </c>
      <c r="P21" s="9">
        <f t="shared" si="2"/>
        <v>845</v>
      </c>
      <c r="Q21" s="47">
        <v>419</v>
      </c>
      <c r="R21" s="48">
        <v>426</v>
      </c>
      <c r="S21" s="8">
        <v>89</v>
      </c>
      <c r="T21" s="9">
        <f t="shared" si="3"/>
        <v>108</v>
      </c>
      <c r="U21" s="47">
        <v>29</v>
      </c>
      <c r="V21" s="48">
        <v>79</v>
      </c>
    </row>
    <row r="22" spans="1:22" ht="24.75" customHeight="1">
      <c r="A22" s="23" t="s">
        <v>30</v>
      </c>
      <c r="B22" s="24">
        <f t="shared" si="4"/>
        <v>3092</v>
      </c>
      <c r="C22" s="43">
        <v>1524</v>
      </c>
      <c r="D22" s="44">
        <v>1568</v>
      </c>
      <c r="E22" s="44">
        <v>1451</v>
      </c>
      <c r="G22" s="7" t="s">
        <v>31</v>
      </c>
      <c r="H22" s="14">
        <f t="shared" si="0"/>
        <v>2866</v>
      </c>
      <c r="I22" s="14">
        <f>I23+I24+I25+I26+I27</f>
        <v>1427</v>
      </c>
      <c r="J22" s="15">
        <f>J23+J24+J25+J26+J27</f>
        <v>1439</v>
      </c>
      <c r="K22" s="7" t="s">
        <v>32</v>
      </c>
      <c r="L22" s="14">
        <f t="shared" si="1"/>
        <v>4269</v>
      </c>
      <c r="M22" s="14">
        <f>M23+M24+M25+M26+M27</f>
        <v>2303</v>
      </c>
      <c r="N22" s="15">
        <f>N23+N24+N25+N26+N27</f>
        <v>1966</v>
      </c>
      <c r="O22" s="7" t="s">
        <v>33</v>
      </c>
      <c r="P22" s="14">
        <f t="shared" si="2"/>
        <v>3428</v>
      </c>
      <c r="Q22" s="14">
        <f>Q23+Q24+Q25+Q26+Q27</f>
        <v>1640</v>
      </c>
      <c r="R22" s="15">
        <f>R23+R24+R25+R26+R27</f>
        <v>1788</v>
      </c>
      <c r="S22" s="7" t="s">
        <v>34</v>
      </c>
      <c r="T22" s="14">
        <f t="shared" si="3"/>
        <v>304</v>
      </c>
      <c r="U22" s="14">
        <f>U23+U24+U25+U26+U27</f>
        <v>75</v>
      </c>
      <c r="V22" s="15">
        <f>V23+V24+V25+V26+V27</f>
        <v>229</v>
      </c>
    </row>
    <row r="23" spans="1:22" ht="24.75" customHeight="1">
      <c r="A23" s="23" t="s">
        <v>35</v>
      </c>
      <c r="B23" s="24">
        <f t="shared" si="4"/>
        <v>1448</v>
      </c>
      <c r="C23" s="43">
        <v>731</v>
      </c>
      <c r="D23" s="44">
        <v>717</v>
      </c>
      <c r="E23" s="44">
        <v>771</v>
      </c>
      <c r="G23" s="8">
        <v>15</v>
      </c>
      <c r="H23" s="9">
        <f t="shared" si="0"/>
        <v>539</v>
      </c>
      <c r="I23" s="47">
        <v>275</v>
      </c>
      <c r="J23" s="48">
        <v>264</v>
      </c>
      <c r="K23" s="8">
        <v>40</v>
      </c>
      <c r="L23" s="9">
        <f t="shared" si="1"/>
        <v>913</v>
      </c>
      <c r="M23" s="47">
        <v>507</v>
      </c>
      <c r="N23" s="48">
        <v>406</v>
      </c>
      <c r="O23" s="8">
        <v>65</v>
      </c>
      <c r="P23" s="9">
        <f t="shared" si="2"/>
        <v>780</v>
      </c>
      <c r="Q23" s="47">
        <v>379</v>
      </c>
      <c r="R23" s="48">
        <v>401</v>
      </c>
      <c r="S23" s="8">
        <v>90</v>
      </c>
      <c r="T23" s="9">
        <f t="shared" si="3"/>
        <v>87</v>
      </c>
      <c r="U23" s="47">
        <v>27</v>
      </c>
      <c r="V23" s="48">
        <v>60</v>
      </c>
    </row>
    <row r="24" spans="1:22" ht="24.75" customHeight="1">
      <c r="A24" s="23" t="s">
        <v>36</v>
      </c>
      <c r="B24" s="24">
        <f t="shared" si="4"/>
        <v>1183</v>
      </c>
      <c r="C24" s="43">
        <v>543</v>
      </c>
      <c r="D24" s="44">
        <v>640</v>
      </c>
      <c r="E24" s="44">
        <v>578</v>
      </c>
      <c r="G24" s="8">
        <v>16</v>
      </c>
      <c r="H24" s="9">
        <f t="shared" si="0"/>
        <v>570</v>
      </c>
      <c r="I24" s="47">
        <v>276</v>
      </c>
      <c r="J24" s="48">
        <v>294</v>
      </c>
      <c r="K24" s="8">
        <v>41</v>
      </c>
      <c r="L24" s="9">
        <f t="shared" si="1"/>
        <v>817</v>
      </c>
      <c r="M24" s="47">
        <v>404</v>
      </c>
      <c r="N24" s="48">
        <v>413</v>
      </c>
      <c r="O24" s="8">
        <v>66</v>
      </c>
      <c r="P24" s="9">
        <f t="shared" si="2"/>
        <v>746</v>
      </c>
      <c r="Q24" s="47">
        <v>361</v>
      </c>
      <c r="R24" s="48">
        <v>385</v>
      </c>
      <c r="S24" s="8">
        <v>91</v>
      </c>
      <c r="T24" s="9">
        <f t="shared" si="3"/>
        <v>80</v>
      </c>
      <c r="U24" s="47">
        <v>21</v>
      </c>
      <c r="V24" s="48">
        <v>59</v>
      </c>
    </row>
    <row r="25" spans="1:22" ht="24.75" customHeight="1">
      <c r="A25" s="25" t="s">
        <v>65</v>
      </c>
      <c r="B25" s="24">
        <f t="shared" si="4"/>
        <v>1114</v>
      </c>
      <c r="C25" s="43">
        <v>584</v>
      </c>
      <c r="D25" s="44">
        <v>530</v>
      </c>
      <c r="E25" s="44">
        <v>485</v>
      </c>
      <c r="G25" s="8">
        <v>17</v>
      </c>
      <c r="H25" s="9">
        <f t="shared" si="0"/>
        <v>563</v>
      </c>
      <c r="I25" s="47">
        <v>276</v>
      </c>
      <c r="J25" s="48">
        <v>287</v>
      </c>
      <c r="K25" s="8">
        <v>42</v>
      </c>
      <c r="L25" s="9">
        <f t="shared" si="1"/>
        <v>803</v>
      </c>
      <c r="M25" s="47">
        <v>436</v>
      </c>
      <c r="N25" s="48">
        <v>367</v>
      </c>
      <c r="O25" s="8">
        <v>67</v>
      </c>
      <c r="P25" s="9">
        <f t="shared" si="2"/>
        <v>680</v>
      </c>
      <c r="Q25" s="47">
        <v>345</v>
      </c>
      <c r="R25" s="48">
        <v>335</v>
      </c>
      <c r="S25" s="8">
        <v>92</v>
      </c>
      <c r="T25" s="9">
        <f t="shared" si="3"/>
        <v>59</v>
      </c>
      <c r="U25" s="47">
        <v>10</v>
      </c>
      <c r="V25" s="48">
        <v>49</v>
      </c>
    </row>
    <row r="26" spans="1:22" ht="24.75" customHeight="1">
      <c r="A26" s="23" t="s">
        <v>37</v>
      </c>
      <c r="B26" s="24">
        <f t="shared" si="4"/>
        <v>1135</v>
      </c>
      <c r="C26" s="43">
        <v>571</v>
      </c>
      <c r="D26" s="44">
        <v>564</v>
      </c>
      <c r="E26" s="44">
        <v>479</v>
      </c>
      <c r="G26" s="8">
        <v>18</v>
      </c>
      <c r="H26" s="9">
        <f t="shared" si="0"/>
        <v>569</v>
      </c>
      <c r="I26" s="47">
        <v>284</v>
      </c>
      <c r="J26" s="48">
        <v>285</v>
      </c>
      <c r="K26" s="8">
        <v>43</v>
      </c>
      <c r="L26" s="9">
        <f t="shared" si="1"/>
        <v>926</v>
      </c>
      <c r="M26" s="47">
        <v>500</v>
      </c>
      <c r="N26" s="48">
        <v>426</v>
      </c>
      <c r="O26" s="8">
        <v>68</v>
      </c>
      <c r="P26" s="9">
        <f t="shared" si="2"/>
        <v>656</v>
      </c>
      <c r="Q26" s="47">
        <v>293</v>
      </c>
      <c r="R26" s="48">
        <v>363</v>
      </c>
      <c r="S26" s="8">
        <v>93</v>
      </c>
      <c r="T26" s="9">
        <f t="shared" si="3"/>
        <v>41</v>
      </c>
      <c r="U26" s="47">
        <v>6</v>
      </c>
      <c r="V26" s="48">
        <v>35</v>
      </c>
    </row>
    <row r="27" spans="1:22" ht="24.75" customHeight="1">
      <c r="A27" s="25" t="s">
        <v>65</v>
      </c>
      <c r="B27" s="24">
        <f t="shared" si="4"/>
        <v>2288</v>
      </c>
      <c r="C27" s="43">
        <v>1196</v>
      </c>
      <c r="D27" s="44">
        <v>1092</v>
      </c>
      <c r="E27" s="44">
        <v>1119</v>
      </c>
      <c r="G27" s="8">
        <v>19</v>
      </c>
      <c r="H27" s="9">
        <f t="shared" si="0"/>
        <v>625</v>
      </c>
      <c r="I27" s="47">
        <v>316</v>
      </c>
      <c r="J27" s="48">
        <v>309</v>
      </c>
      <c r="K27" s="8">
        <v>44</v>
      </c>
      <c r="L27" s="9">
        <f t="shared" si="1"/>
        <v>810</v>
      </c>
      <c r="M27" s="47">
        <v>456</v>
      </c>
      <c r="N27" s="48">
        <v>354</v>
      </c>
      <c r="O27" s="8">
        <v>69</v>
      </c>
      <c r="P27" s="9">
        <f t="shared" si="2"/>
        <v>566</v>
      </c>
      <c r="Q27" s="47">
        <v>262</v>
      </c>
      <c r="R27" s="48">
        <v>304</v>
      </c>
      <c r="S27" s="8">
        <v>94</v>
      </c>
      <c r="T27" s="9">
        <f t="shared" si="3"/>
        <v>37</v>
      </c>
      <c r="U27" s="47">
        <v>11</v>
      </c>
      <c r="V27" s="48">
        <v>26</v>
      </c>
    </row>
    <row r="28" spans="1:22" ht="24.75" customHeight="1">
      <c r="A28" s="25" t="s">
        <v>66</v>
      </c>
      <c r="B28" s="24">
        <f t="shared" si="4"/>
        <v>1504</v>
      </c>
      <c r="C28" s="43">
        <v>772</v>
      </c>
      <c r="D28" s="44">
        <v>732</v>
      </c>
      <c r="E28" s="44">
        <v>681</v>
      </c>
      <c r="G28" s="7" t="s">
        <v>38</v>
      </c>
      <c r="H28" s="14">
        <f t="shared" si="0"/>
        <v>3394</v>
      </c>
      <c r="I28" s="14">
        <f>I29+I30+I31+I32+I33</f>
        <v>1777</v>
      </c>
      <c r="J28" s="15">
        <f>J29+J30+J31+J32+J33</f>
        <v>1617</v>
      </c>
      <c r="K28" s="7" t="s">
        <v>39</v>
      </c>
      <c r="L28" s="14">
        <f t="shared" si="1"/>
        <v>3821</v>
      </c>
      <c r="M28" s="14">
        <f>M29+M30+M31+M32+M33</f>
        <v>1980</v>
      </c>
      <c r="N28" s="15">
        <f>N29+N30+N31+N32+N33</f>
        <v>1841</v>
      </c>
      <c r="O28" s="7" t="s">
        <v>40</v>
      </c>
      <c r="P28" s="14">
        <f t="shared" si="2"/>
        <v>2848</v>
      </c>
      <c r="Q28" s="14">
        <f>Q29+Q30+Q31+Q32+Q33</f>
        <v>1324</v>
      </c>
      <c r="R28" s="15">
        <f>R29+R30+R31+R32+R33</f>
        <v>1524</v>
      </c>
      <c r="S28" s="4" t="s">
        <v>41</v>
      </c>
      <c r="T28" s="14">
        <f t="shared" si="3"/>
        <v>105</v>
      </c>
      <c r="U28" s="49">
        <v>19</v>
      </c>
      <c r="V28" s="50">
        <v>86</v>
      </c>
    </row>
    <row r="29" spans="1:22" ht="24.75" customHeight="1">
      <c r="A29" s="23" t="s">
        <v>42</v>
      </c>
      <c r="B29" s="24">
        <f t="shared" si="4"/>
        <v>3568</v>
      </c>
      <c r="C29" s="43">
        <v>1803</v>
      </c>
      <c r="D29" s="44">
        <v>1765</v>
      </c>
      <c r="E29" s="44">
        <v>1564</v>
      </c>
      <c r="G29" s="8">
        <v>20</v>
      </c>
      <c r="H29" s="9">
        <f t="shared" si="0"/>
        <v>623</v>
      </c>
      <c r="I29" s="47">
        <v>319</v>
      </c>
      <c r="J29" s="48">
        <v>304</v>
      </c>
      <c r="K29" s="8">
        <v>45</v>
      </c>
      <c r="L29" s="9">
        <f t="shared" si="1"/>
        <v>766</v>
      </c>
      <c r="M29" s="47">
        <v>417</v>
      </c>
      <c r="N29" s="48">
        <v>349</v>
      </c>
      <c r="O29" s="8">
        <v>70</v>
      </c>
      <c r="P29" s="9">
        <f t="shared" si="2"/>
        <v>599</v>
      </c>
      <c r="Q29" s="47">
        <v>299</v>
      </c>
      <c r="R29" s="48">
        <v>300</v>
      </c>
      <c r="S29" s="58" t="s">
        <v>43</v>
      </c>
      <c r="T29" s="60">
        <f t="shared" si="3"/>
        <v>58675</v>
      </c>
      <c r="U29" s="60">
        <f>I4+I10+I16+I22+I28+M4+M10+M16+M22+M28+Q4+Q10+Q16+Q22+Q28+U4+U10+U16+U22+U28</f>
        <v>29654</v>
      </c>
      <c r="V29" s="62">
        <f>J4+J10+J16+J22+J28+N4+N10+N16+N22+N28+R4+R10+R16+R22+R28+V4+V10+V16+V22+V28</f>
        <v>29021</v>
      </c>
    </row>
    <row r="30" spans="1:22" ht="24.75" customHeight="1" thickBot="1">
      <c r="A30" s="25" t="s">
        <v>67</v>
      </c>
      <c r="B30" s="24">
        <f t="shared" si="4"/>
        <v>2669</v>
      </c>
      <c r="C30" s="43">
        <v>1335</v>
      </c>
      <c r="D30" s="44">
        <v>1334</v>
      </c>
      <c r="E30" s="44">
        <v>1258</v>
      </c>
      <c r="G30" s="8">
        <v>21</v>
      </c>
      <c r="H30" s="9">
        <f t="shared" si="0"/>
        <v>654</v>
      </c>
      <c r="I30" s="47">
        <v>336</v>
      </c>
      <c r="J30" s="48">
        <v>318</v>
      </c>
      <c r="K30" s="8">
        <v>46</v>
      </c>
      <c r="L30" s="9">
        <f t="shared" si="1"/>
        <v>763</v>
      </c>
      <c r="M30" s="47">
        <v>392</v>
      </c>
      <c r="N30" s="48">
        <v>371</v>
      </c>
      <c r="O30" s="8">
        <v>71</v>
      </c>
      <c r="P30" s="9">
        <f t="shared" si="2"/>
        <v>592</v>
      </c>
      <c r="Q30" s="47">
        <v>282</v>
      </c>
      <c r="R30" s="48">
        <v>310</v>
      </c>
      <c r="S30" s="59"/>
      <c r="T30" s="61"/>
      <c r="U30" s="61"/>
      <c r="V30" s="63"/>
    </row>
    <row r="31" spans="1:22" ht="24.75" customHeight="1">
      <c r="A31" s="23" t="s">
        <v>44</v>
      </c>
      <c r="B31" s="24">
        <f t="shared" si="4"/>
        <v>1484</v>
      </c>
      <c r="C31" s="43">
        <v>761</v>
      </c>
      <c r="D31" s="44">
        <v>723</v>
      </c>
      <c r="E31" s="44">
        <v>696</v>
      </c>
      <c r="G31" s="8">
        <v>22</v>
      </c>
      <c r="H31" s="9">
        <f t="shared" si="0"/>
        <v>668</v>
      </c>
      <c r="I31" s="47">
        <v>347</v>
      </c>
      <c r="J31" s="48">
        <v>321</v>
      </c>
      <c r="K31" s="8">
        <v>47</v>
      </c>
      <c r="L31" s="9">
        <f t="shared" si="1"/>
        <v>784</v>
      </c>
      <c r="M31" s="47">
        <v>392</v>
      </c>
      <c r="N31" s="48">
        <v>392</v>
      </c>
      <c r="O31" s="8">
        <v>72</v>
      </c>
      <c r="P31" s="9">
        <f t="shared" si="2"/>
        <v>564</v>
      </c>
      <c r="Q31" s="47">
        <v>250</v>
      </c>
      <c r="R31" s="48">
        <v>314</v>
      </c>
      <c r="S31" s="26"/>
      <c r="T31" s="27"/>
      <c r="U31" s="27"/>
      <c r="V31" s="27"/>
    </row>
    <row r="32" spans="1:22" ht="24.75" customHeight="1">
      <c r="A32" s="25" t="s">
        <v>65</v>
      </c>
      <c r="B32" s="24">
        <f t="shared" si="4"/>
        <v>1125</v>
      </c>
      <c r="C32" s="43">
        <v>556</v>
      </c>
      <c r="D32" s="44">
        <v>569</v>
      </c>
      <c r="E32" s="44">
        <v>508</v>
      </c>
      <c r="G32" s="8">
        <v>23</v>
      </c>
      <c r="H32" s="9">
        <f t="shared" si="0"/>
        <v>708</v>
      </c>
      <c r="I32" s="47">
        <v>373</v>
      </c>
      <c r="J32" s="48">
        <v>335</v>
      </c>
      <c r="K32" s="8">
        <v>48</v>
      </c>
      <c r="L32" s="9">
        <f t="shared" si="1"/>
        <v>779</v>
      </c>
      <c r="M32" s="47">
        <v>397</v>
      </c>
      <c r="N32" s="48">
        <v>382</v>
      </c>
      <c r="O32" s="8">
        <v>73</v>
      </c>
      <c r="P32" s="9">
        <f t="shared" si="2"/>
        <v>574</v>
      </c>
      <c r="Q32" s="47">
        <v>264</v>
      </c>
      <c r="R32" s="48">
        <v>310</v>
      </c>
      <c r="S32" s="28"/>
      <c r="T32" s="29"/>
      <c r="U32" s="29"/>
      <c r="V32" s="29"/>
    </row>
    <row r="33" spans="1:22" ht="24.75" customHeight="1" thickBot="1">
      <c r="A33" s="25" t="s">
        <v>66</v>
      </c>
      <c r="B33" s="24">
        <f t="shared" si="4"/>
        <v>1897</v>
      </c>
      <c r="C33" s="43">
        <v>966</v>
      </c>
      <c r="D33" s="44">
        <v>931</v>
      </c>
      <c r="E33" s="44">
        <v>822</v>
      </c>
      <c r="G33" s="30">
        <v>24</v>
      </c>
      <c r="H33" s="31">
        <f t="shared" si="0"/>
        <v>741</v>
      </c>
      <c r="I33" s="51">
        <v>402</v>
      </c>
      <c r="J33" s="52">
        <v>339</v>
      </c>
      <c r="K33" s="30">
        <v>49</v>
      </c>
      <c r="L33" s="31">
        <f t="shared" si="1"/>
        <v>729</v>
      </c>
      <c r="M33" s="51">
        <v>382</v>
      </c>
      <c r="N33" s="52">
        <v>347</v>
      </c>
      <c r="O33" s="30">
        <v>74</v>
      </c>
      <c r="P33" s="31">
        <f t="shared" si="2"/>
        <v>519</v>
      </c>
      <c r="Q33" s="51">
        <v>229</v>
      </c>
      <c r="R33" s="52">
        <v>290</v>
      </c>
      <c r="S33" s="28"/>
      <c r="T33" s="29"/>
      <c r="U33" s="29"/>
      <c r="V33" s="29"/>
    </row>
    <row r="34" spans="1:5" ht="24.75" customHeight="1">
      <c r="A34" s="25" t="s">
        <v>68</v>
      </c>
      <c r="B34" s="24">
        <f t="shared" si="4"/>
        <v>1872</v>
      </c>
      <c r="C34" s="43">
        <v>940</v>
      </c>
      <c r="D34" s="44">
        <v>932</v>
      </c>
      <c r="E34" s="44">
        <v>1054</v>
      </c>
    </row>
    <row r="35" spans="1:5" ht="24.75" customHeight="1">
      <c r="A35" s="23" t="s">
        <v>45</v>
      </c>
      <c r="B35" s="24">
        <f t="shared" si="4"/>
        <v>347</v>
      </c>
      <c r="C35" s="43">
        <v>164</v>
      </c>
      <c r="D35" s="44">
        <v>183</v>
      </c>
      <c r="E35" s="44">
        <v>169</v>
      </c>
    </row>
    <row r="36" spans="1:5" ht="24.75" customHeight="1" thickBot="1">
      <c r="A36" s="32" t="s">
        <v>46</v>
      </c>
      <c r="B36" s="33">
        <f t="shared" si="4"/>
        <v>116</v>
      </c>
      <c r="C36" s="45">
        <v>43</v>
      </c>
      <c r="D36" s="46">
        <v>73</v>
      </c>
      <c r="E36" s="46">
        <v>55</v>
      </c>
    </row>
    <row r="37" spans="1:5" ht="26.25" customHeight="1" thickBot="1" thickTop="1">
      <c r="A37" s="34" t="s">
        <v>47</v>
      </c>
      <c r="B37" s="35">
        <f>SUM(B17:B36)</f>
        <v>58675</v>
      </c>
      <c r="C37" s="35">
        <f>SUM(C17:C36)</f>
        <v>29654</v>
      </c>
      <c r="D37" s="36">
        <f>SUM(D17:D36)</f>
        <v>29021</v>
      </c>
      <c r="E37" s="36">
        <f>SUM(E17:E36)</f>
        <v>27716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 sheet="1" objects="1" scenarios="1" formatCells="0" selectLockedCells="1"/>
  <mergeCells count="19">
    <mergeCell ref="S29:S30"/>
    <mergeCell ref="T29:T30"/>
    <mergeCell ref="U29:U30"/>
    <mergeCell ref="V29:V30"/>
    <mergeCell ref="A13:E13"/>
    <mergeCell ref="A14:A16"/>
    <mergeCell ref="B14:D14"/>
    <mergeCell ref="E14:E16"/>
    <mergeCell ref="B15:B16"/>
    <mergeCell ref="C15:C16"/>
    <mergeCell ref="D15:D16"/>
    <mergeCell ref="G1:V1"/>
    <mergeCell ref="B2:D4"/>
    <mergeCell ref="G2:N2"/>
    <mergeCell ref="O2:V2"/>
    <mergeCell ref="D6:E6"/>
    <mergeCell ref="A7:A8"/>
    <mergeCell ref="B7:D7"/>
    <mergeCell ref="E7:E8"/>
  </mergeCells>
  <printOptions/>
  <pageMargins left="0.88" right="0.53" top="0.25" bottom="0.46" header="0.24" footer="0.51"/>
  <pageSetup horizontalDpi="600" verticalDpi="600" orientation="portrait" paperSize="9" scale="96" r:id="rId1"/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V27" sqref="V27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8" width="5.7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53" t="s">
        <v>58</v>
      </c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2:22" ht="18" thickBot="1">
      <c r="B2" s="78" t="s">
        <v>0</v>
      </c>
      <c r="C2" s="79"/>
      <c r="D2" s="79"/>
      <c r="G2" s="54"/>
      <c r="H2" s="55"/>
      <c r="I2" s="55"/>
      <c r="J2" s="55"/>
      <c r="K2" s="55"/>
      <c r="L2" s="55"/>
      <c r="M2" s="55"/>
      <c r="N2" s="55"/>
      <c r="O2" s="56">
        <v>39630</v>
      </c>
      <c r="P2" s="57"/>
      <c r="Q2" s="57"/>
      <c r="R2" s="57"/>
      <c r="S2" s="57"/>
      <c r="T2" s="57"/>
      <c r="U2" s="57"/>
      <c r="V2" s="57"/>
    </row>
    <row r="3" spans="2:22" ht="17.25">
      <c r="B3" s="79"/>
      <c r="C3" s="79"/>
      <c r="D3" s="79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79"/>
      <c r="C4" s="79"/>
      <c r="D4" s="79"/>
      <c r="G4" s="4" t="s">
        <v>5</v>
      </c>
      <c r="H4" s="5">
        <f aca="true" t="shared" si="0" ref="H4:H33">I4+J4</f>
        <v>2396</v>
      </c>
      <c r="I4" s="5">
        <f>I5+I6+I7+I8+I9</f>
        <v>1219</v>
      </c>
      <c r="J4" s="6">
        <f>J5+J6+J7+J8+J9</f>
        <v>1177</v>
      </c>
      <c r="K4" s="7" t="s">
        <v>6</v>
      </c>
      <c r="L4" s="5">
        <f aca="true" t="shared" si="1" ref="L4:L33">M4+N4</f>
        <v>4028</v>
      </c>
      <c r="M4" s="5">
        <f>M5+M6+M7+M8+M9</f>
        <v>2192</v>
      </c>
      <c r="N4" s="6">
        <f>N5+N6+N7+N8+N9</f>
        <v>1836</v>
      </c>
      <c r="O4" s="7" t="s">
        <v>7</v>
      </c>
      <c r="P4" s="5">
        <f aca="true" t="shared" si="2" ref="P4:P33">Q4+R4</f>
        <v>3789</v>
      </c>
      <c r="Q4" s="5">
        <f>Q5+Q6+Q7+Q8+Q9</f>
        <v>2026</v>
      </c>
      <c r="R4" s="6">
        <f>R5+R6+R7+R8+R9</f>
        <v>1763</v>
      </c>
      <c r="S4" s="7" t="s">
        <v>8</v>
      </c>
      <c r="T4" s="5">
        <f aca="true" t="shared" si="3" ref="T4:T29">U4+V4</f>
        <v>2244</v>
      </c>
      <c r="U4" s="5">
        <f>U5+U6+U7+U8+U9</f>
        <v>922</v>
      </c>
      <c r="V4" s="6">
        <f>V5+V6+V7+V8+V9</f>
        <v>1322</v>
      </c>
    </row>
    <row r="5" spans="7:22" ht="24.75" customHeight="1">
      <c r="G5" s="8">
        <v>0</v>
      </c>
      <c r="H5" s="9">
        <f t="shared" si="0"/>
        <v>524</v>
      </c>
      <c r="I5" s="47">
        <v>277</v>
      </c>
      <c r="J5" s="48">
        <v>247</v>
      </c>
      <c r="K5" s="8">
        <v>25</v>
      </c>
      <c r="L5" s="9">
        <f t="shared" si="1"/>
        <v>816</v>
      </c>
      <c r="M5" s="47">
        <v>451</v>
      </c>
      <c r="N5" s="48">
        <v>365</v>
      </c>
      <c r="O5" s="8">
        <v>50</v>
      </c>
      <c r="P5" s="9">
        <f t="shared" si="2"/>
        <v>733</v>
      </c>
      <c r="Q5" s="47">
        <v>390</v>
      </c>
      <c r="R5" s="48">
        <v>343</v>
      </c>
      <c r="S5" s="8">
        <v>75</v>
      </c>
      <c r="T5" s="9">
        <f t="shared" si="3"/>
        <v>499</v>
      </c>
      <c r="U5" s="47">
        <v>213</v>
      </c>
      <c r="V5" s="48">
        <v>286</v>
      </c>
    </row>
    <row r="6" spans="4:22" ht="24.75" customHeight="1">
      <c r="D6" s="80" t="s">
        <v>85</v>
      </c>
      <c r="E6" s="80"/>
      <c r="G6" s="8">
        <v>1</v>
      </c>
      <c r="H6" s="9">
        <f t="shared" si="0"/>
        <v>468</v>
      </c>
      <c r="I6" s="47">
        <v>226</v>
      </c>
      <c r="J6" s="48">
        <v>242</v>
      </c>
      <c r="K6" s="8">
        <v>26</v>
      </c>
      <c r="L6" s="9">
        <f t="shared" si="1"/>
        <v>816</v>
      </c>
      <c r="M6" s="47">
        <v>418</v>
      </c>
      <c r="N6" s="48">
        <v>398</v>
      </c>
      <c r="O6" s="8">
        <v>51</v>
      </c>
      <c r="P6" s="9">
        <f t="shared" si="2"/>
        <v>758</v>
      </c>
      <c r="Q6" s="47">
        <v>400</v>
      </c>
      <c r="R6" s="48">
        <v>358</v>
      </c>
      <c r="S6" s="8">
        <v>76</v>
      </c>
      <c r="T6" s="9">
        <f t="shared" si="3"/>
        <v>479</v>
      </c>
      <c r="U6" s="47">
        <v>206</v>
      </c>
      <c r="V6" s="48">
        <v>273</v>
      </c>
    </row>
    <row r="7" spans="1:22" ht="24.75" customHeight="1">
      <c r="A7" s="81" t="s">
        <v>9</v>
      </c>
      <c r="B7" s="83" t="s">
        <v>10</v>
      </c>
      <c r="C7" s="83"/>
      <c r="D7" s="83"/>
      <c r="E7" s="81" t="s">
        <v>11</v>
      </c>
      <c r="G7" s="8">
        <v>2</v>
      </c>
      <c r="H7" s="9">
        <f t="shared" si="0"/>
        <v>466</v>
      </c>
      <c r="I7" s="47">
        <v>245</v>
      </c>
      <c r="J7" s="48">
        <v>221</v>
      </c>
      <c r="K7" s="8">
        <v>27</v>
      </c>
      <c r="L7" s="9">
        <f t="shared" si="1"/>
        <v>819</v>
      </c>
      <c r="M7" s="47">
        <v>434</v>
      </c>
      <c r="N7" s="48">
        <v>385</v>
      </c>
      <c r="O7" s="8">
        <v>52</v>
      </c>
      <c r="P7" s="9">
        <f t="shared" si="2"/>
        <v>805</v>
      </c>
      <c r="Q7" s="47">
        <v>437</v>
      </c>
      <c r="R7" s="48">
        <v>368</v>
      </c>
      <c r="S7" s="8">
        <v>77</v>
      </c>
      <c r="T7" s="9">
        <f t="shared" si="3"/>
        <v>472</v>
      </c>
      <c r="U7" s="47">
        <v>194</v>
      </c>
      <c r="V7" s="48">
        <v>278</v>
      </c>
    </row>
    <row r="8" spans="1:22" ht="24.75" customHeight="1" thickBot="1">
      <c r="A8" s="82"/>
      <c r="B8" s="10" t="s">
        <v>12</v>
      </c>
      <c r="C8" s="10" t="s">
        <v>3</v>
      </c>
      <c r="D8" s="10" t="s">
        <v>4</v>
      </c>
      <c r="E8" s="82"/>
      <c r="G8" s="8">
        <v>3</v>
      </c>
      <c r="H8" s="9">
        <f t="shared" si="0"/>
        <v>446</v>
      </c>
      <c r="I8" s="47">
        <v>219</v>
      </c>
      <c r="J8" s="48">
        <v>227</v>
      </c>
      <c r="K8" s="8">
        <v>28</v>
      </c>
      <c r="L8" s="9">
        <f t="shared" si="1"/>
        <v>766</v>
      </c>
      <c r="M8" s="47">
        <v>433</v>
      </c>
      <c r="N8" s="48">
        <v>333</v>
      </c>
      <c r="O8" s="8">
        <v>53</v>
      </c>
      <c r="P8" s="9">
        <f t="shared" si="2"/>
        <v>740</v>
      </c>
      <c r="Q8" s="47">
        <v>414</v>
      </c>
      <c r="R8" s="48">
        <v>326</v>
      </c>
      <c r="S8" s="8">
        <v>78</v>
      </c>
      <c r="T8" s="9">
        <f t="shared" si="3"/>
        <v>411</v>
      </c>
      <c r="U8" s="47">
        <v>155</v>
      </c>
      <c r="V8" s="48">
        <v>256</v>
      </c>
    </row>
    <row r="9" spans="1:22" ht="24.75" customHeight="1" thickTop="1">
      <c r="A9" s="11" t="s">
        <v>13</v>
      </c>
      <c r="B9" s="12">
        <v>58639</v>
      </c>
      <c r="C9" s="37">
        <v>29643</v>
      </c>
      <c r="D9" s="38">
        <v>28996</v>
      </c>
      <c r="E9" s="38">
        <v>27700</v>
      </c>
      <c r="G9" s="8">
        <v>4</v>
      </c>
      <c r="H9" s="9">
        <f t="shared" si="0"/>
        <v>492</v>
      </c>
      <c r="I9" s="47">
        <v>252</v>
      </c>
      <c r="J9" s="48">
        <v>240</v>
      </c>
      <c r="K9" s="8">
        <v>29</v>
      </c>
      <c r="L9" s="9">
        <f t="shared" si="1"/>
        <v>811</v>
      </c>
      <c r="M9" s="47">
        <v>456</v>
      </c>
      <c r="N9" s="48">
        <v>355</v>
      </c>
      <c r="O9" s="8">
        <v>54</v>
      </c>
      <c r="P9" s="9">
        <f t="shared" si="2"/>
        <v>753</v>
      </c>
      <c r="Q9" s="47">
        <v>385</v>
      </c>
      <c r="R9" s="48">
        <v>368</v>
      </c>
      <c r="S9" s="8">
        <v>79</v>
      </c>
      <c r="T9" s="9">
        <f t="shared" si="3"/>
        <v>383</v>
      </c>
      <c r="U9" s="47">
        <v>154</v>
      </c>
      <c r="V9" s="48">
        <v>229</v>
      </c>
    </row>
    <row r="10" spans="1:22" ht="24.75" customHeight="1" thickBot="1">
      <c r="A10" s="10" t="s">
        <v>14</v>
      </c>
      <c r="B10" s="13">
        <f>C10+D10</f>
        <v>2335</v>
      </c>
      <c r="C10" s="39">
        <v>1083</v>
      </c>
      <c r="D10" s="40">
        <v>1252</v>
      </c>
      <c r="E10" s="40">
        <v>1179</v>
      </c>
      <c r="G10" s="4" t="s">
        <v>15</v>
      </c>
      <c r="H10" s="14">
        <f t="shared" si="0"/>
        <v>2465</v>
      </c>
      <c r="I10" s="14">
        <f>I11+I12+I13+I14+I15</f>
        <v>1250</v>
      </c>
      <c r="J10" s="15">
        <f>J11+J12+J13+J14+J15</f>
        <v>1215</v>
      </c>
      <c r="K10" s="7" t="s">
        <v>16</v>
      </c>
      <c r="L10" s="14">
        <f t="shared" si="1"/>
        <v>4346</v>
      </c>
      <c r="M10" s="14">
        <f>M11+M12+M13+M14+M15</f>
        <v>2339</v>
      </c>
      <c r="N10" s="15">
        <f>N11+N12+N13+N14+N15</f>
        <v>2007</v>
      </c>
      <c r="O10" s="16" t="s">
        <v>17</v>
      </c>
      <c r="P10" s="14">
        <f t="shared" si="2"/>
        <v>4536</v>
      </c>
      <c r="Q10" s="14">
        <f>Q11+Q12+Q13+Q14+Q15</f>
        <v>2335</v>
      </c>
      <c r="R10" s="15">
        <f>R11+R12+R13+R14+R15</f>
        <v>2201</v>
      </c>
      <c r="S10" s="7" t="s">
        <v>18</v>
      </c>
      <c r="T10" s="14">
        <f t="shared" si="3"/>
        <v>1416</v>
      </c>
      <c r="U10" s="14">
        <f>U11+U12+U13+U14+U15</f>
        <v>521</v>
      </c>
      <c r="V10" s="15">
        <f>V11+V12+V13+V14+V15</f>
        <v>895</v>
      </c>
    </row>
    <row r="11" spans="1:22" ht="24.75" customHeight="1" thickTop="1">
      <c r="A11" s="11" t="s">
        <v>59</v>
      </c>
      <c r="B11" s="17">
        <f>SUM(B9:B10)</f>
        <v>60974</v>
      </c>
      <c r="C11" s="17">
        <f>SUM(C9:C10)</f>
        <v>30726</v>
      </c>
      <c r="D11" s="17">
        <f>SUM(D9:D10)</f>
        <v>30248</v>
      </c>
      <c r="E11" s="17">
        <f>SUM(E9:E10)</f>
        <v>28879</v>
      </c>
      <c r="G11" s="18">
        <v>5</v>
      </c>
      <c r="H11" s="9">
        <f t="shared" si="0"/>
        <v>502</v>
      </c>
      <c r="I11" s="47">
        <v>251</v>
      </c>
      <c r="J11" s="48">
        <v>251</v>
      </c>
      <c r="K11" s="8">
        <v>30</v>
      </c>
      <c r="L11" s="9">
        <f t="shared" si="1"/>
        <v>809</v>
      </c>
      <c r="M11" s="47">
        <v>421</v>
      </c>
      <c r="N11" s="48">
        <v>388</v>
      </c>
      <c r="O11" s="8">
        <v>55</v>
      </c>
      <c r="P11" s="9">
        <f t="shared" si="2"/>
        <v>836</v>
      </c>
      <c r="Q11" s="47">
        <v>438</v>
      </c>
      <c r="R11" s="48">
        <v>398</v>
      </c>
      <c r="S11" s="8">
        <v>80</v>
      </c>
      <c r="T11" s="9">
        <f t="shared" si="3"/>
        <v>356</v>
      </c>
      <c r="U11" s="47">
        <v>144</v>
      </c>
      <c r="V11" s="48">
        <v>212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 t="shared" si="0"/>
        <v>482</v>
      </c>
      <c r="I12" s="47">
        <v>234</v>
      </c>
      <c r="J12" s="48">
        <v>248</v>
      </c>
      <c r="K12" s="8">
        <v>31</v>
      </c>
      <c r="L12" s="9">
        <f t="shared" si="1"/>
        <v>855</v>
      </c>
      <c r="M12" s="47">
        <v>459</v>
      </c>
      <c r="N12" s="48">
        <v>396</v>
      </c>
      <c r="O12" s="8">
        <v>56</v>
      </c>
      <c r="P12" s="9">
        <f t="shared" si="2"/>
        <v>882</v>
      </c>
      <c r="Q12" s="47">
        <v>462</v>
      </c>
      <c r="R12" s="48">
        <v>420</v>
      </c>
      <c r="S12" s="8">
        <v>81</v>
      </c>
      <c r="T12" s="9">
        <f t="shared" si="3"/>
        <v>302</v>
      </c>
      <c r="U12" s="47">
        <v>104</v>
      </c>
      <c r="V12" s="48">
        <v>198</v>
      </c>
    </row>
    <row r="13" spans="1:22" ht="22.5" customHeight="1" thickBot="1">
      <c r="A13" s="64" t="s">
        <v>60</v>
      </c>
      <c r="B13" s="65"/>
      <c r="C13" s="65"/>
      <c r="D13" s="65"/>
      <c r="E13" s="65"/>
      <c r="G13" s="18">
        <v>7</v>
      </c>
      <c r="H13" s="9">
        <f t="shared" si="0"/>
        <v>517</v>
      </c>
      <c r="I13" s="47">
        <v>267</v>
      </c>
      <c r="J13" s="48">
        <v>250</v>
      </c>
      <c r="K13" s="8">
        <v>32</v>
      </c>
      <c r="L13" s="9">
        <f t="shared" si="1"/>
        <v>834</v>
      </c>
      <c r="M13" s="47">
        <v>460</v>
      </c>
      <c r="N13" s="48">
        <v>374</v>
      </c>
      <c r="O13" s="8">
        <v>57</v>
      </c>
      <c r="P13" s="9">
        <f t="shared" si="2"/>
        <v>943</v>
      </c>
      <c r="Q13" s="47">
        <v>463</v>
      </c>
      <c r="R13" s="48">
        <v>480</v>
      </c>
      <c r="S13" s="8">
        <v>82</v>
      </c>
      <c r="T13" s="9">
        <f t="shared" si="3"/>
        <v>273</v>
      </c>
      <c r="U13" s="47">
        <v>99</v>
      </c>
      <c r="V13" s="48">
        <v>174</v>
      </c>
    </row>
    <row r="14" spans="1:22" ht="21" customHeight="1">
      <c r="A14" s="66" t="s">
        <v>19</v>
      </c>
      <c r="B14" s="69" t="s">
        <v>20</v>
      </c>
      <c r="C14" s="70"/>
      <c r="D14" s="70"/>
      <c r="E14" s="71" t="s">
        <v>61</v>
      </c>
      <c r="G14" s="18">
        <v>8</v>
      </c>
      <c r="H14" s="9">
        <f t="shared" si="0"/>
        <v>460</v>
      </c>
      <c r="I14" s="47">
        <v>231</v>
      </c>
      <c r="J14" s="48">
        <v>229</v>
      </c>
      <c r="K14" s="8">
        <v>33</v>
      </c>
      <c r="L14" s="9">
        <f t="shared" si="1"/>
        <v>916</v>
      </c>
      <c r="M14" s="47">
        <v>479</v>
      </c>
      <c r="N14" s="48">
        <v>437</v>
      </c>
      <c r="O14" s="8">
        <v>58</v>
      </c>
      <c r="P14" s="9">
        <f t="shared" si="2"/>
        <v>928</v>
      </c>
      <c r="Q14" s="47">
        <v>486</v>
      </c>
      <c r="R14" s="48">
        <v>442</v>
      </c>
      <c r="S14" s="8">
        <v>83</v>
      </c>
      <c r="T14" s="9">
        <f t="shared" si="3"/>
        <v>250</v>
      </c>
      <c r="U14" s="47">
        <v>89</v>
      </c>
      <c r="V14" s="48">
        <v>161</v>
      </c>
    </row>
    <row r="15" spans="1:22" ht="24.75" customHeight="1">
      <c r="A15" s="67"/>
      <c r="B15" s="74" t="s">
        <v>62</v>
      </c>
      <c r="C15" s="74" t="s">
        <v>63</v>
      </c>
      <c r="D15" s="76" t="s">
        <v>64</v>
      </c>
      <c r="E15" s="72"/>
      <c r="G15" s="18">
        <v>9</v>
      </c>
      <c r="H15" s="9">
        <f t="shared" si="0"/>
        <v>504</v>
      </c>
      <c r="I15" s="47">
        <v>267</v>
      </c>
      <c r="J15" s="48">
        <v>237</v>
      </c>
      <c r="K15" s="8">
        <v>34</v>
      </c>
      <c r="L15" s="9">
        <f t="shared" si="1"/>
        <v>932</v>
      </c>
      <c r="M15" s="47">
        <v>520</v>
      </c>
      <c r="N15" s="48">
        <v>412</v>
      </c>
      <c r="O15" s="8">
        <v>59</v>
      </c>
      <c r="P15" s="9">
        <f t="shared" si="2"/>
        <v>947</v>
      </c>
      <c r="Q15" s="47">
        <v>486</v>
      </c>
      <c r="R15" s="48">
        <v>461</v>
      </c>
      <c r="S15" s="8">
        <v>84</v>
      </c>
      <c r="T15" s="9">
        <f t="shared" si="3"/>
        <v>235</v>
      </c>
      <c r="U15" s="47">
        <v>85</v>
      </c>
      <c r="V15" s="48">
        <v>150</v>
      </c>
    </row>
    <row r="16" spans="1:22" ht="24.75" customHeight="1" thickBot="1">
      <c r="A16" s="68"/>
      <c r="B16" s="75"/>
      <c r="C16" s="75"/>
      <c r="D16" s="77"/>
      <c r="E16" s="73"/>
      <c r="G16" s="7" t="s">
        <v>21</v>
      </c>
      <c r="H16" s="14">
        <f t="shared" si="0"/>
        <v>2736</v>
      </c>
      <c r="I16" s="14">
        <f>I17+I18+I19+I20+I21</f>
        <v>1425</v>
      </c>
      <c r="J16" s="15">
        <f>J17+J18+J19+J20+J21</f>
        <v>1311</v>
      </c>
      <c r="K16" s="7" t="s">
        <v>22</v>
      </c>
      <c r="L16" s="14">
        <f t="shared" si="1"/>
        <v>4914</v>
      </c>
      <c r="M16" s="14">
        <f>M17+M18+M19+M20+M21</f>
        <v>2632</v>
      </c>
      <c r="N16" s="15">
        <f>N17+N18+N19+N20+N21</f>
        <v>2282</v>
      </c>
      <c r="O16" s="7" t="s">
        <v>23</v>
      </c>
      <c r="P16" s="14">
        <f t="shared" si="2"/>
        <v>3943</v>
      </c>
      <c r="Q16" s="14">
        <f>Q17+Q18+Q19+Q20+Q21</f>
        <v>2002</v>
      </c>
      <c r="R16" s="15">
        <f>R17+R18+R19+R20+R21</f>
        <v>1941</v>
      </c>
      <c r="S16" s="7" t="s">
        <v>24</v>
      </c>
      <c r="T16" s="14">
        <f t="shared" si="3"/>
        <v>751</v>
      </c>
      <c r="U16" s="14">
        <f>U17+U18+U19+U20+U21</f>
        <v>208</v>
      </c>
      <c r="V16" s="15">
        <f>V17+V18+V19+V20+V21</f>
        <v>543</v>
      </c>
    </row>
    <row r="17" spans="1:22" ht="24.75" customHeight="1" thickTop="1">
      <c r="A17" s="21" t="s">
        <v>25</v>
      </c>
      <c r="B17" s="22">
        <f aca="true" t="shared" si="4" ref="B17:B36">C17+D17</f>
        <v>18098</v>
      </c>
      <c r="C17" s="41">
        <v>9147</v>
      </c>
      <c r="D17" s="42">
        <v>8951</v>
      </c>
      <c r="E17" s="42">
        <v>8433</v>
      </c>
      <c r="G17" s="8">
        <v>10</v>
      </c>
      <c r="H17" s="9">
        <f t="shared" si="0"/>
        <v>529</v>
      </c>
      <c r="I17" s="47">
        <v>282</v>
      </c>
      <c r="J17" s="48">
        <v>247</v>
      </c>
      <c r="K17" s="8">
        <v>35</v>
      </c>
      <c r="L17" s="9">
        <f t="shared" si="1"/>
        <v>1038</v>
      </c>
      <c r="M17" s="47">
        <v>564</v>
      </c>
      <c r="N17" s="48">
        <v>474</v>
      </c>
      <c r="O17" s="8">
        <v>60</v>
      </c>
      <c r="P17" s="9">
        <f t="shared" si="2"/>
        <v>1050</v>
      </c>
      <c r="Q17" s="47">
        <v>545</v>
      </c>
      <c r="R17" s="48">
        <v>505</v>
      </c>
      <c r="S17" s="8">
        <v>85</v>
      </c>
      <c r="T17" s="9">
        <f t="shared" si="3"/>
        <v>205</v>
      </c>
      <c r="U17" s="47">
        <v>56</v>
      </c>
      <c r="V17" s="48">
        <v>149</v>
      </c>
    </row>
    <row r="18" spans="1:22" ht="24.75" customHeight="1">
      <c r="A18" s="23" t="s">
        <v>26</v>
      </c>
      <c r="B18" s="24">
        <f t="shared" si="4"/>
        <v>8</v>
      </c>
      <c r="C18" s="43">
        <v>5</v>
      </c>
      <c r="D18" s="44">
        <v>3</v>
      </c>
      <c r="E18" s="44">
        <v>5</v>
      </c>
      <c r="G18" s="8">
        <v>11</v>
      </c>
      <c r="H18" s="9">
        <f t="shared" si="0"/>
        <v>548</v>
      </c>
      <c r="I18" s="47">
        <v>293</v>
      </c>
      <c r="J18" s="48">
        <v>255</v>
      </c>
      <c r="K18" s="8">
        <v>36</v>
      </c>
      <c r="L18" s="9">
        <f t="shared" si="1"/>
        <v>1005</v>
      </c>
      <c r="M18" s="47">
        <v>539</v>
      </c>
      <c r="N18" s="48">
        <v>466</v>
      </c>
      <c r="O18" s="8">
        <v>61</v>
      </c>
      <c r="P18" s="9">
        <f t="shared" si="2"/>
        <v>829</v>
      </c>
      <c r="Q18" s="47">
        <v>414</v>
      </c>
      <c r="R18" s="48">
        <v>415</v>
      </c>
      <c r="S18" s="8">
        <v>86</v>
      </c>
      <c r="T18" s="9">
        <f t="shared" si="3"/>
        <v>175</v>
      </c>
      <c r="U18" s="47">
        <v>54</v>
      </c>
      <c r="V18" s="48">
        <v>121</v>
      </c>
    </row>
    <row r="19" spans="1:22" ht="24.75" customHeight="1">
      <c r="A19" s="23" t="s">
        <v>27</v>
      </c>
      <c r="B19" s="24">
        <f t="shared" si="4"/>
        <v>13463</v>
      </c>
      <c r="C19" s="43">
        <v>6839</v>
      </c>
      <c r="D19" s="44">
        <v>6624</v>
      </c>
      <c r="E19" s="44">
        <v>6493</v>
      </c>
      <c r="G19" s="8">
        <v>12</v>
      </c>
      <c r="H19" s="9">
        <f t="shared" si="0"/>
        <v>528</v>
      </c>
      <c r="I19" s="47">
        <v>274</v>
      </c>
      <c r="J19" s="48">
        <v>254</v>
      </c>
      <c r="K19" s="8">
        <v>37</v>
      </c>
      <c r="L19" s="9">
        <f t="shared" si="1"/>
        <v>960</v>
      </c>
      <c r="M19" s="47">
        <v>498</v>
      </c>
      <c r="N19" s="48">
        <v>462</v>
      </c>
      <c r="O19" s="8">
        <v>62</v>
      </c>
      <c r="P19" s="9">
        <f t="shared" si="2"/>
        <v>562</v>
      </c>
      <c r="Q19" s="47">
        <v>303</v>
      </c>
      <c r="R19" s="48">
        <v>259</v>
      </c>
      <c r="S19" s="8">
        <v>87</v>
      </c>
      <c r="T19" s="9">
        <f t="shared" si="3"/>
        <v>131</v>
      </c>
      <c r="U19" s="47">
        <v>34</v>
      </c>
      <c r="V19" s="48">
        <v>97</v>
      </c>
    </row>
    <row r="20" spans="1:22" ht="24.75" customHeight="1">
      <c r="A20" s="23" t="s">
        <v>28</v>
      </c>
      <c r="B20" s="24">
        <f t="shared" si="4"/>
        <v>232</v>
      </c>
      <c r="C20" s="43">
        <v>121</v>
      </c>
      <c r="D20" s="44">
        <v>111</v>
      </c>
      <c r="E20" s="44">
        <v>104</v>
      </c>
      <c r="G20" s="8">
        <v>13</v>
      </c>
      <c r="H20" s="9">
        <f t="shared" si="0"/>
        <v>567</v>
      </c>
      <c r="I20" s="47">
        <v>279</v>
      </c>
      <c r="J20" s="48">
        <v>288</v>
      </c>
      <c r="K20" s="8">
        <v>38</v>
      </c>
      <c r="L20" s="9">
        <f t="shared" si="1"/>
        <v>933</v>
      </c>
      <c r="M20" s="47">
        <v>514</v>
      </c>
      <c r="N20" s="48">
        <v>419</v>
      </c>
      <c r="O20" s="8">
        <v>63</v>
      </c>
      <c r="P20" s="9">
        <f t="shared" si="2"/>
        <v>667</v>
      </c>
      <c r="Q20" s="47">
        <v>326</v>
      </c>
      <c r="R20" s="48">
        <v>341</v>
      </c>
      <c r="S20" s="8">
        <v>88</v>
      </c>
      <c r="T20" s="9">
        <f t="shared" si="3"/>
        <v>131</v>
      </c>
      <c r="U20" s="47">
        <v>36</v>
      </c>
      <c r="V20" s="48">
        <v>95</v>
      </c>
    </row>
    <row r="21" spans="1:22" ht="24.75" customHeight="1">
      <c r="A21" s="23" t="s">
        <v>29</v>
      </c>
      <c r="B21" s="24">
        <f t="shared" si="4"/>
        <v>1989</v>
      </c>
      <c r="C21" s="43">
        <v>1029</v>
      </c>
      <c r="D21" s="44">
        <v>960</v>
      </c>
      <c r="E21" s="44">
        <v>973</v>
      </c>
      <c r="G21" s="8">
        <v>14</v>
      </c>
      <c r="H21" s="9">
        <f t="shared" si="0"/>
        <v>564</v>
      </c>
      <c r="I21" s="47">
        <v>297</v>
      </c>
      <c r="J21" s="48">
        <v>267</v>
      </c>
      <c r="K21" s="8">
        <v>39</v>
      </c>
      <c r="L21" s="9">
        <f t="shared" si="1"/>
        <v>978</v>
      </c>
      <c r="M21" s="47">
        <v>517</v>
      </c>
      <c r="N21" s="48">
        <v>461</v>
      </c>
      <c r="O21" s="8">
        <v>64</v>
      </c>
      <c r="P21" s="9">
        <f t="shared" si="2"/>
        <v>835</v>
      </c>
      <c r="Q21" s="47">
        <v>414</v>
      </c>
      <c r="R21" s="48">
        <v>421</v>
      </c>
      <c r="S21" s="8">
        <v>89</v>
      </c>
      <c r="T21" s="9">
        <f t="shared" si="3"/>
        <v>109</v>
      </c>
      <c r="U21" s="47">
        <v>28</v>
      </c>
      <c r="V21" s="48">
        <v>81</v>
      </c>
    </row>
    <row r="22" spans="1:22" ht="24.75" customHeight="1">
      <c r="A22" s="23" t="s">
        <v>30</v>
      </c>
      <c r="B22" s="24">
        <f t="shared" si="4"/>
        <v>3098</v>
      </c>
      <c r="C22" s="43">
        <v>1526</v>
      </c>
      <c r="D22" s="44">
        <v>1572</v>
      </c>
      <c r="E22" s="44">
        <v>1452</v>
      </c>
      <c r="G22" s="7" t="s">
        <v>31</v>
      </c>
      <c r="H22" s="14">
        <f t="shared" si="0"/>
        <v>2852</v>
      </c>
      <c r="I22" s="14">
        <f>I23+I24+I25+I26+I27</f>
        <v>1415</v>
      </c>
      <c r="J22" s="15">
        <f>J23+J24+J25+J26+J27</f>
        <v>1437</v>
      </c>
      <c r="K22" s="7" t="s">
        <v>32</v>
      </c>
      <c r="L22" s="14">
        <f t="shared" si="1"/>
        <v>4293</v>
      </c>
      <c r="M22" s="14">
        <f>M23+M24+M25+M26+M27</f>
        <v>2317</v>
      </c>
      <c r="N22" s="15">
        <f>N23+N24+N25+N26+N27</f>
        <v>1976</v>
      </c>
      <c r="O22" s="7" t="s">
        <v>33</v>
      </c>
      <c r="P22" s="14">
        <f t="shared" si="2"/>
        <v>3454</v>
      </c>
      <c r="Q22" s="14">
        <v>1654</v>
      </c>
      <c r="R22" s="15">
        <f>R23+R24+R25+R26+R27</f>
        <v>1800</v>
      </c>
      <c r="S22" s="7" t="s">
        <v>34</v>
      </c>
      <c r="T22" s="14">
        <f t="shared" si="3"/>
        <v>306</v>
      </c>
      <c r="U22" s="14">
        <f>U23+U24+U25+U26+U27</f>
        <v>74</v>
      </c>
      <c r="V22" s="15">
        <f>V23+V24+V25+V26+V27</f>
        <v>232</v>
      </c>
    </row>
    <row r="23" spans="1:22" ht="24.75" customHeight="1">
      <c r="A23" s="23" t="s">
        <v>35</v>
      </c>
      <c r="B23" s="24">
        <f t="shared" si="4"/>
        <v>1442</v>
      </c>
      <c r="C23" s="43">
        <v>727</v>
      </c>
      <c r="D23" s="44">
        <v>715</v>
      </c>
      <c r="E23" s="44">
        <v>764</v>
      </c>
      <c r="G23" s="8">
        <v>15</v>
      </c>
      <c r="H23" s="9">
        <f t="shared" si="0"/>
        <v>536</v>
      </c>
      <c r="I23" s="47">
        <v>269</v>
      </c>
      <c r="J23" s="48">
        <v>267</v>
      </c>
      <c r="K23" s="8">
        <v>40</v>
      </c>
      <c r="L23" s="9">
        <f t="shared" si="1"/>
        <v>938</v>
      </c>
      <c r="M23" s="47">
        <v>514</v>
      </c>
      <c r="N23" s="48">
        <v>424</v>
      </c>
      <c r="O23" s="8">
        <v>65</v>
      </c>
      <c r="P23" s="9">
        <f t="shared" si="2"/>
        <v>791</v>
      </c>
      <c r="Q23" s="47">
        <v>387</v>
      </c>
      <c r="R23" s="48">
        <v>404</v>
      </c>
      <c r="S23" s="8">
        <v>90</v>
      </c>
      <c r="T23" s="9">
        <f t="shared" si="3"/>
        <v>88</v>
      </c>
      <c r="U23" s="47">
        <v>28</v>
      </c>
      <c r="V23" s="48">
        <v>60</v>
      </c>
    </row>
    <row r="24" spans="1:22" ht="24.75" customHeight="1">
      <c r="A24" s="23" t="s">
        <v>36</v>
      </c>
      <c r="B24" s="24">
        <f t="shared" si="4"/>
        <v>1183</v>
      </c>
      <c r="C24" s="43">
        <v>545</v>
      </c>
      <c r="D24" s="44">
        <v>638</v>
      </c>
      <c r="E24" s="44">
        <v>578</v>
      </c>
      <c r="G24" s="8">
        <v>16</v>
      </c>
      <c r="H24" s="9">
        <f t="shared" si="0"/>
        <v>584</v>
      </c>
      <c r="I24" s="47">
        <v>287</v>
      </c>
      <c r="J24" s="48">
        <v>297</v>
      </c>
      <c r="K24" s="8">
        <v>41</v>
      </c>
      <c r="L24" s="9">
        <f t="shared" si="1"/>
        <v>829</v>
      </c>
      <c r="M24" s="47">
        <v>417</v>
      </c>
      <c r="N24" s="48">
        <v>412</v>
      </c>
      <c r="O24" s="8">
        <v>66</v>
      </c>
      <c r="P24" s="9">
        <f t="shared" si="2"/>
        <v>745</v>
      </c>
      <c r="Q24" s="47">
        <v>358</v>
      </c>
      <c r="R24" s="48">
        <v>387</v>
      </c>
      <c r="S24" s="8">
        <v>91</v>
      </c>
      <c r="T24" s="9">
        <f t="shared" si="3"/>
        <v>81</v>
      </c>
      <c r="U24" s="47">
        <v>19</v>
      </c>
      <c r="V24" s="48">
        <v>62</v>
      </c>
    </row>
    <row r="25" spans="1:22" ht="24.75" customHeight="1">
      <c r="A25" s="25" t="s">
        <v>65</v>
      </c>
      <c r="B25" s="24">
        <f t="shared" si="4"/>
        <v>1118</v>
      </c>
      <c r="C25" s="43">
        <v>588</v>
      </c>
      <c r="D25" s="44">
        <v>530</v>
      </c>
      <c r="E25" s="44">
        <v>486</v>
      </c>
      <c r="G25" s="8">
        <v>17</v>
      </c>
      <c r="H25" s="9">
        <f t="shared" si="0"/>
        <v>548</v>
      </c>
      <c r="I25" s="47">
        <v>270</v>
      </c>
      <c r="J25" s="48">
        <v>278</v>
      </c>
      <c r="K25" s="8">
        <v>42</v>
      </c>
      <c r="L25" s="9">
        <f t="shared" si="1"/>
        <v>776</v>
      </c>
      <c r="M25" s="47">
        <v>421</v>
      </c>
      <c r="N25" s="48">
        <v>355</v>
      </c>
      <c r="O25" s="8">
        <v>67</v>
      </c>
      <c r="P25" s="9">
        <f t="shared" si="2"/>
        <v>686</v>
      </c>
      <c r="Q25" s="47">
        <v>348</v>
      </c>
      <c r="R25" s="48">
        <v>338</v>
      </c>
      <c r="S25" s="8">
        <v>92</v>
      </c>
      <c r="T25" s="9">
        <f t="shared" si="3"/>
        <v>59</v>
      </c>
      <c r="U25" s="47">
        <v>12</v>
      </c>
      <c r="V25" s="48">
        <v>47</v>
      </c>
    </row>
    <row r="26" spans="1:22" ht="24.75" customHeight="1">
      <c r="A26" s="23" t="s">
        <v>37</v>
      </c>
      <c r="B26" s="24">
        <f t="shared" si="4"/>
        <v>1141</v>
      </c>
      <c r="C26" s="43">
        <v>578</v>
      </c>
      <c r="D26" s="44">
        <v>563</v>
      </c>
      <c r="E26" s="44">
        <v>483</v>
      </c>
      <c r="G26" s="8">
        <v>18</v>
      </c>
      <c r="H26" s="9">
        <f t="shared" si="0"/>
        <v>569</v>
      </c>
      <c r="I26" s="47">
        <v>283</v>
      </c>
      <c r="J26" s="48">
        <v>286</v>
      </c>
      <c r="K26" s="8">
        <v>43</v>
      </c>
      <c r="L26" s="9">
        <f t="shared" si="1"/>
        <v>935</v>
      </c>
      <c r="M26" s="47">
        <v>505</v>
      </c>
      <c r="N26" s="48">
        <v>430</v>
      </c>
      <c r="O26" s="8">
        <v>68</v>
      </c>
      <c r="P26" s="9">
        <f t="shared" si="2"/>
        <v>657</v>
      </c>
      <c r="Q26" s="47">
        <v>297</v>
      </c>
      <c r="R26" s="48">
        <v>360</v>
      </c>
      <c r="S26" s="8">
        <v>93</v>
      </c>
      <c r="T26" s="9">
        <f t="shared" si="3"/>
        <v>43</v>
      </c>
      <c r="U26" s="47">
        <v>6</v>
      </c>
      <c r="V26" s="48">
        <v>37</v>
      </c>
    </row>
    <row r="27" spans="1:22" ht="24.75" customHeight="1">
      <c r="A27" s="25" t="s">
        <v>65</v>
      </c>
      <c r="B27" s="24">
        <f t="shared" si="4"/>
        <v>2290</v>
      </c>
      <c r="C27" s="43">
        <v>1200</v>
      </c>
      <c r="D27" s="44">
        <v>1090</v>
      </c>
      <c r="E27" s="44">
        <v>1126</v>
      </c>
      <c r="G27" s="8">
        <v>19</v>
      </c>
      <c r="H27" s="9">
        <f t="shared" si="0"/>
        <v>615</v>
      </c>
      <c r="I27" s="47">
        <v>306</v>
      </c>
      <c r="J27" s="48">
        <v>309</v>
      </c>
      <c r="K27" s="8">
        <v>44</v>
      </c>
      <c r="L27" s="9">
        <f t="shared" si="1"/>
        <v>815</v>
      </c>
      <c r="M27" s="47">
        <v>460</v>
      </c>
      <c r="N27" s="48">
        <v>355</v>
      </c>
      <c r="O27" s="8">
        <v>69</v>
      </c>
      <c r="P27" s="9">
        <f t="shared" si="2"/>
        <v>675</v>
      </c>
      <c r="Q27" s="47">
        <v>364</v>
      </c>
      <c r="R27" s="48">
        <v>311</v>
      </c>
      <c r="S27" s="8">
        <v>94</v>
      </c>
      <c r="T27" s="9">
        <f t="shared" si="3"/>
        <v>35</v>
      </c>
      <c r="U27" s="47">
        <v>9</v>
      </c>
      <c r="V27" s="48">
        <v>26</v>
      </c>
    </row>
    <row r="28" spans="1:22" ht="24.75" customHeight="1">
      <c r="A28" s="25" t="s">
        <v>66</v>
      </c>
      <c r="B28" s="24">
        <f t="shared" si="4"/>
        <v>1504</v>
      </c>
      <c r="C28" s="43">
        <v>771</v>
      </c>
      <c r="D28" s="44">
        <v>733</v>
      </c>
      <c r="E28" s="44">
        <v>681</v>
      </c>
      <c r="G28" s="7" t="s">
        <v>38</v>
      </c>
      <c r="H28" s="14">
        <f t="shared" si="0"/>
        <v>3395</v>
      </c>
      <c r="I28" s="14">
        <f>I29+I30+I31+I32+I33</f>
        <v>1785</v>
      </c>
      <c r="J28" s="15">
        <f>J29+J30+J31+J32+J33</f>
        <v>1610</v>
      </c>
      <c r="K28" s="7" t="s">
        <v>39</v>
      </c>
      <c r="L28" s="14">
        <f t="shared" si="1"/>
        <v>3827</v>
      </c>
      <c r="M28" s="14">
        <f>M29+M30+M31+M32+M33</f>
        <v>1983</v>
      </c>
      <c r="N28" s="15">
        <f>N29+N30+N31+N32+N33</f>
        <v>1844</v>
      </c>
      <c r="O28" s="7" t="s">
        <v>40</v>
      </c>
      <c r="P28" s="14">
        <f t="shared" si="2"/>
        <v>2841</v>
      </c>
      <c r="Q28" s="14">
        <v>1323</v>
      </c>
      <c r="R28" s="15">
        <v>1518</v>
      </c>
      <c r="S28" s="4" t="s">
        <v>41</v>
      </c>
      <c r="T28" s="14">
        <f t="shared" si="3"/>
        <v>107</v>
      </c>
      <c r="U28" s="49">
        <v>21</v>
      </c>
      <c r="V28" s="50">
        <v>86</v>
      </c>
    </row>
    <row r="29" spans="1:22" ht="24.75" customHeight="1">
      <c r="A29" s="23" t="s">
        <v>42</v>
      </c>
      <c r="B29" s="24">
        <f t="shared" si="4"/>
        <v>3564</v>
      </c>
      <c r="C29" s="43">
        <v>1802</v>
      </c>
      <c r="D29" s="44">
        <v>1762</v>
      </c>
      <c r="E29" s="44">
        <v>1562</v>
      </c>
      <c r="G29" s="8">
        <v>20</v>
      </c>
      <c r="H29" s="9">
        <f t="shared" si="0"/>
        <v>619</v>
      </c>
      <c r="I29" s="47">
        <v>318</v>
      </c>
      <c r="J29" s="48">
        <v>301</v>
      </c>
      <c r="K29" s="8">
        <v>45</v>
      </c>
      <c r="L29" s="9">
        <f t="shared" si="1"/>
        <v>757</v>
      </c>
      <c r="M29" s="47">
        <v>416</v>
      </c>
      <c r="N29" s="48">
        <v>341</v>
      </c>
      <c r="O29" s="8">
        <v>70</v>
      </c>
      <c r="P29" s="9">
        <f t="shared" si="2"/>
        <v>574</v>
      </c>
      <c r="Q29" s="47">
        <v>288</v>
      </c>
      <c r="R29" s="48">
        <v>286</v>
      </c>
      <c r="S29" s="58" t="s">
        <v>43</v>
      </c>
      <c r="T29" s="60">
        <f t="shared" si="3"/>
        <v>58639</v>
      </c>
      <c r="U29" s="60">
        <f>I4+I10+I16+I22+I28+M4+M10+M16+M22+M28+Q4+Q10+Q16+Q22+Q28+U4+U10+U16+U22+U28</f>
        <v>29643</v>
      </c>
      <c r="V29" s="62">
        <f>J4+J10+J16+J22+J28+N4+N10+N16+N22+N28+R4+R10+R16+R22+R28+V4+V10+V16+V22+V28</f>
        <v>28996</v>
      </c>
    </row>
    <row r="30" spans="1:22" ht="24.75" customHeight="1" thickBot="1">
      <c r="A30" s="25" t="s">
        <v>67</v>
      </c>
      <c r="B30" s="24">
        <f t="shared" si="4"/>
        <v>2666</v>
      </c>
      <c r="C30" s="43">
        <v>1339</v>
      </c>
      <c r="D30" s="44">
        <v>1327</v>
      </c>
      <c r="E30" s="44">
        <v>1255</v>
      </c>
      <c r="G30" s="8">
        <v>21</v>
      </c>
      <c r="H30" s="9">
        <f t="shared" si="0"/>
        <v>660</v>
      </c>
      <c r="I30" s="47">
        <v>339</v>
      </c>
      <c r="J30" s="48">
        <v>321</v>
      </c>
      <c r="K30" s="8">
        <v>46</v>
      </c>
      <c r="L30" s="9">
        <f t="shared" si="1"/>
        <v>767</v>
      </c>
      <c r="M30" s="47">
        <v>393</v>
      </c>
      <c r="N30" s="48">
        <v>374</v>
      </c>
      <c r="O30" s="8">
        <v>71</v>
      </c>
      <c r="P30" s="9">
        <f t="shared" si="2"/>
        <v>598</v>
      </c>
      <c r="Q30" s="47">
        <v>278</v>
      </c>
      <c r="R30" s="48">
        <v>320</v>
      </c>
      <c r="S30" s="59"/>
      <c r="T30" s="61"/>
      <c r="U30" s="61"/>
      <c r="V30" s="63"/>
    </row>
    <row r="31" spans="1:22" ht="24.75" customHeight="1">
      <c r="A31" s="23" t="s">
        <v>44</v>
      </c>
      <c r="B31" s="24">
        <f t="shared" si="4"/>
        <v>1487</v>
      </c>
      <c r="C31" s="43">
        <v>763</v>
      </c>
      <c r="D31" s="44">
        <v>724</v>
      </c>
      <c r="E31" s="44">
        <v>696</v>
      </c>
      <c r="G31" s="8">
        <v>22</v>
      </c>
      <c r="H31" s="9">
        <f t="shared" si="0"/>
        <v>667</v>
      </c>
      <c r="I31" s="47">
        <v>346</v>
      </c>
      <c r="J31" s="48">
        <v>321</v>
      </c>
      <c r="K31" s="8">
        <v>47</v>
      </c>
      <c r="L31" s="9">
        <f t="shared" si="1"/>
        <v>786</v>
      </c>
      <c r="M31" s="47">
        <v>393</v>
      </c>
      <c r="N31" s="48">
        <v>393</v>
      </c>
      <c r="O31" s="8">
        <v>72</v>
      </c>
      <c r="P31" s="9">
        <f t="shared" si="2"/>
        <v>564</v>
      </c>
      <c r="Q31" s="47">
        <v>259</v>
      </c>
      <c r="R31" s="48">
        <v>305</v>
      </c>
      <c r="S31" s="26"/>
      <c r="T31" s="27"/>
      <c r="U31" s="27"/>
      <c r="V31" s="27"/>
    </row>
    <row r="32" spans="1:22" ht="24.75" customHeight="1">
      <c r="A32" s="25" t="s">
        <v>65</v>
      </c>
      <c r="B32" s="24">
        <f t="shared" si="4"/>
        <v>1124</v>
      </c>
      <c r="C32" s="43">
        <v>557</v>
      </c>
      <c r="D32" s="44">
        <v>567</v>
      </c>
      <c r="E32" s="44">
        <v>510</v>
      </c>
      <c r="G32" s="8">
        <v>23</v>
      </c>
      <c r="H32" s="9">
        <f t="shared" si="0"/>
        <v>704</v>
      </c>
      <c r="I32" s="47">
        <v>374</v>
      </c>
      <c r="J32" s="48">
        <v>330</v>
      </c>
      <c r="K32" s="8">
        <v>48</v>
      </c>
      <c r="L32" s="9">
        <f t="shared" si="1"/>
        <v>790</v>
      </c>
      <c r="M32" s="47">
        <v>397</v>
      </c>
      <c r="N32" s="48">
        <v>393</v>
      </c>
      <c r="O32" s="8">
        <v>73</v>
      </c>
      <c r="P32" s="9">
        <f t="shared" si="2"/>
        <v>580</v>
      </c>
      <c r="Q32" s="47">
        <v>264</v>
      </c>
      <c r="R32" s="48">
        <v>316</v>
      </c>
      <c r="S32" s="28"/>
      <c r="T32" s="29"/>
      <c r="U32" s="29"/>
      <c r="V32" s="29"/>
    </row>
    <row r="33" spans="1:22" ht="24.75" customHeight="1" thickBot="1">
      <c r="A33" s="25" t="s">
        <v>66</v>
      </c>
      <c r="B33" s="24">
        <f t="shared" si="4"/>
        <v>1893</v>
      </c>
      <c r="C33" s="43">
        <v>959</v>
      </c>
      <c r="D33" s="44">
        <v>934</v>
      </c>
      <c r="E33" s="44">
        <v>820</v>
      </c>
      <c r="G33" s="30">
        <v>24</v>
      </c>
      <c r="H33" s="31">
        <f t="shared" si="0"/>
        <v>745</v>
      </c>
      <c r="I33" s="51">
        <v>408</v>
      </c>
      <c r="J33" s="52">
        <v>337</v>
      </c>
      <c r="K33" s="30">
        <v>49</v>
      </c>
      <c r="L33" s="31">
        <f t="shared" si="1"/>
        <v>727</v>
      </c>
      <c r="M33" s="51">
        <v>384</v>
      </c>
      <c r="N33" s="52">
        <v>343</v>
      </c>
      <c r="O33" s="30">
        <v>74</v>
      </c>
      <c r="P33" s="31">
        <f t="shared" si="2"/>
        <v>525</v>
      </c>
      <c r="Q33" s="51">
        <v>234</v>
      </c>
      <c r="R33" s="52">
        <v>291</v>
      </c>
      <c r="S33" s="28"/>
      <c r="T33" s="29"/>
      <c r="U33" s="29"/>
      <c r="V33" s="29"/>
    </row>
    <row r="34" spans="1:5" ht="24.75" customHeight="1">
      <c r="A34" s="25" t="s">
        <v>68</v>
      </c>
      <c r="B34" s="24">
        <f t="shared" si="4"/>
        <v>1867</v>
      </c>
      <c r="C34" s="43">
        <v>936</v>
      </c>
      <c r="D34" s="44">
        <v>931</v>
      </c>
      <c r="E34" s="44">
        <v>1051</v>
      </c>
    </row>
    <row r="35" spans="1:5" ht="24.75" customHeight="1">
      <c r="A35" s="23" t="s">
        <v>45</v>
      </c>
      <c r="B35" s="24">
        <f t="shared" si="4"/>
        <v>351</v>
      </c>
      <c r="C35" s="43">
        <v>166</v>
      </c>
      <c r="D35" s="44">
        <v>185</v>
      </c>
      <c r="E35" s="44">
        <v>171</v>
      </c>
    </row>
    <row r="36" spans="1:5" ht="24.75" customHeight="1" thickBot="1">
      <c r="A36" s="32" t="s">
        <v>46</v>
      </c>
      <c r="B36" s="33">
        <f t="shared" si="4"/>
        <v>121</v>
      </c>
      <c r="C36" s="45">
        <v>45</v>
      </c>
      <c r="D36" s="46">
        <v>76</v>
      </c>
      <c r="E36" s="46">
        <v>57</v>
      </c>
    </row>
    <row r="37" spans="1:5" ht="26.25" customHeight="1" thickBot="1" thickTop="1">
      <c r="A37" s="34" t="s">
        <v>47</v>
      </c>
      <c r="B37" s="35">
        <f>SUM(B17:B36)</f>
        <v>58639</v>
      </c>
      <c r="C37" s="35">
        <f>SUM(C17:C36)</f>
        <v>29643</v>
      </c>
      <c r="D37" s="36">
        <f>SUM(D17:D36)</f>
        <v>28996</v>
      </c>
      <c r="E37" s="36">
        <f>SUM(E17:E36)</f>
        <v>27700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/>
  <mergeCells count="19">
    <mergeCell ref="D15:D16"/>
    <mergeCell ref="D6:E6"/>
    <mergeCell ref="A7:A8"/>
    <mergeCell ref="B7:D7"/>
    <mergeCell ref="E7:E8"/>
    <mergeCell ref="G1:V1"/>
    <mergeCell ref="B2:D4"/>
    <mergeCell ref="G2:N2"/>
    <mergeCell ref="O2:V2"/>
    <mergeCell ref="S29:S30"/>
    <mergeCell ref="T29:T30"/>
    <mergeCell ref="U29:U30"/>
    <mergeCell ref="V29:V30"/>
    <mergeCell ref="A13:E13"/>
    <mergeCell ref="A14:A16"/>
    <mergeCell ref="B14:D14"/>
    <mergeCell ref="E14:E16"/>
    <mergeCell ref="B15:B16"/>
    <mergeCell ref="C15:C16"/>
  </mergeCells>
  <printOptions/>
  <pageMargins left="0.88" right="0.53" top="0.25" bottom="0.46" header="0.24" footer="0.51"/>
  <pageSetup horizontalDpi="600" verticalDpi="600" orientation="portrait" paperSize="9" scale="96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V29" sqref="V29:V30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8" width="5.7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53" t="s">
        <v>58</v>
      </c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2:22" ht="18" thickBot="1">
      <c r="B2" s="78" t="s">
        <v>0</v>
      </c>
      <c r="C2" s="79"/>
      <c r="D2" s="79"/>
      <c r="G2" s="54"/>
      <c r="H2" s="55"/>
      <c r="I2" s="55"/>
      <c r="J2" s="55"/>
      <c r="K2" s="55"/>
      <c r="L2" s="55"/>
      <c r="M2" s="55"/>
      <c r="N2" s="55"/>
      <c r="O2" s="56">
        <v>39661</v>
      </c>
      <c r="P2" s="57"/>
      <c r="Q2" s="57"/>
      <c r="R2" s="57"/>
      <c r="S2" s="57"/>
      <c r="T2" s="57"/>
      <c r="U2" s="57"/>
      <c r="V2" s="57"/>
    </row>
    <row r="3" spans="2:22" ht="17.25">
      <c r="B3" s="79"/>
      <c r="C3" s="79"/>
      <c r="D3" s="79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79"/>
      <c r="C4" s="79"/>
      <c r="D4" s="79"/>
      <c r="G4" s="4" t="s">
        <v>5</v>
      </c>
      <c r="H4" s="5">
        <f aca="true" t="shared" si="0" ref="H4:H33">I4+J4</f>
        <v>2397</v>
      </c>
      <c r="I4" s="5">
        <f>I5+I6+I7+I8+I9</f>
        <v>1219</v>
      </c>
      <c r="J4" s="6">
        <f>J5+J6+J7+J8+J9</f>
        <v>1178</v>
      </c>
      <c r="K4" s="7" t="s">
        <v>6</v>
      </c>
      <c r="L4" s="5">
        <f aca="true" t="shared" si="1" ref="L4:L33">M4+N4</f>
        <v>4010</v>
      </c>
      <c r="M4" s="5">
        <f>M5+M6+M7+M8+M9</f>
        <v>2180</v>
      </c>
      <c r="N4" s="6">
        <f>N5+N6+N7+N8+N9</f>
        <v>1830</v>
      </c>
      <c r="O4" s="7" t="s">
        <v>7</v>
      </c>
      <c r="P4" s="5">
        <f aca="true" t="shared" si="2" ref="P4:P33">Q4+R4</f>
        <v>3785</v>
      </c>
      <c r="Q4" s="5">
        <f>Q5+Q6+Q7+Q8+Q9</f>
        <v>2029</v>
      </c>
      <c r="R4" s="6">
        <f>R5+R6+R7+R8+R9</f>
        <v>1756</v>
      </c>
      <c r="S4" s="7" t="s">
        <v>8</v>
      </c>
      <c r="T4" s="5">
        <f aca="true" t="shared" si="3" ref="T4:T29">U4+V4</f>
        <v>2258</v>
      </c>
      <c r="U4" s="5">
        <f>U5+U6+U7+U8+U9</f>
        <v>933</v>
      </c>
      <c r="V4" s="6">
        <f>V5+V6+V7+V8+V9</f>
        <v>1325</v>
      </c>
    </row>
    <row r="5" spans="7:22" ht="24.75" customHeight="1">
      <c r="G5" s="8">
        <v>0</v>
      </c>
      <c r="H5" s="9">
        <f t="shared" si="0"/>
        <v>512</v>
      </c>
      <c r="I5" s="47">
        <v>268</v>
      </c>
      <c r="J5" s="48">
        <v>244</v>
      </c>
      <c r="K5" s="8">
        <v>25</v>
      </c>
      <c r="L5" s="9">
        <f t="shared" si="1"/>
        <v>809</v>
      </c>
      <c r="M5" s="47">
        <v>449</v>
      </c>
      <c r="N5" s="48">
        <v>360</v>
      </c>
      <c r="O5" s="8">
        <v>50</v>
      </c>
      <c r="P5" s="9">
        <f t="shared" si="2"/>
        <v>750</v>
      </c>
      <c r="Q5" s="47">
        <v>399</v>
      </c>
      <c r="R5" s="48">
        <v>351</v>
      </c>
      <c r="S5" s="8">
        <v>75</v>
      </c>
      <c r="T5" s="9">
        <f t="shared" si="3"/>
        <v>513</v>
      </c>
      <c r="U5" s="47">
        <v>218</v>
      </c>
      <c r="V5" s="48">
        <v>295</v>
      </c>
    </row>
    <row r="6" spans="4:22" ht="24.75" customHeight="1">
      <c r="D6" s="80" t="s">
        <v>86</v>
      </c>
      <c r="E6" s="80"/>
      <c r="G6" s="8">
        <v>1</v>
      </c>
      <c r="H6" s="9">
        <f t="shared" si="0"/>
        <v>485</v>
      </c>
      <c r="I6" s="47">
        <v>233</v>
      </c>
      <c r="J6" s="48">
        <v>252</v>
      </c>
      <c r="K6" s="8">
        <v>26</v>
      </c>
      <c r="L6" s="9">
        <f t="shared" si="1"/>
        <v>825</v>
      </c>
      <c r="M6" s="47">
        <v>432</v>
      </c>
      <c r="N6" s="48">
        <v>393</v>
      </c>
      <c r="O6" s="8">
        <v>51</v>
      </c>
      <c r="P6" s="9">
        <f t="shared" si="2"/>
        <v>738</v>
      </c>
      <c r="Q6" s="47">
        <v>390</v>
      </c>
      <c r="R6" s="48">
        <v>348</v>
      </c>
      <c r="S6" s="8">
        <v>76</v>
      </c>
      <c r="T6" s="9">
        <f t="shared" si="3"/>
        <v>477</v>
      </c>
      <c r="U6" s="47">
        <v>211</v>
      </c>
      <c r="V6" s="48">
        <v>266</v>
      </c>
    </row>
    <row r="7" spans="1:22" ht="24.75" customHeight="1">
      <c r="A7" s="81" t="s">
        <v>9</v>
      </c>
      <c r="B7" s="83" t="s">
        <v>10</v>
      </c>
      <c r="C7" s="83"/>
      <c r="D7" s="83"/>
      <c r="E7" s="81" t="s">
        <v>11</v>
      </c>
      <c r="G7" s="8">
        <v>2</v>
      </c>
      <c r="H7" s="9">
        <f t="shared" si="0"/>
        <v>469</v>
      </c>
      <c r="I7" s="47">
        <v>246</v>
      </c>
      <c r="J7" s="48">
        <v>223</v>
      </c>
      <c r="K7" s="8">
        <v>27</v>
      </c>
      <c r="L7" s="9">
        <f t="shared" si="1"/>
        <v>824</v>
      </c>
      <c r="M7" s="47">
        <v>424</v>
      </c>
      <c r="N7" s="48">
        <v>400</v>
      </c>
      <c r="O7" s="8">
        <v>52</v>
      </c>
      <c r="P7" s="9">
        <f t="shared" si="2"/>
        <v>800</v>
      </c>
      <c r="Q7" s="47">
        <v>434</v>
      </c>
      <c r="R7" s="48">
        <v>366</v>
      </c>
      <c r="S7" s="8">
        <v>77</v>
      </c>
      <c r="T7" s="9">
        <f t="shared" si="3"/>
        <v>481</v>
      </c>
      <c r="U7" s="47">
        <v>193</v>
      </c>
      <c r="V7" s="48">
        <v>288</v>
      </c>
    </row>
    <row r="8" spans="1:22" ht="24.75" customHeight="1" thickBot="1">
      <c r="A8" s="82"/>
      <c r="B8" s="10" t="s">
        <v>12</v>
      </c>
      <c r="C8" s="10" t="s">
        <v>3</v>
      </c>
      <c r="D8" s="10" t="s">
        <v>4</v>
      </c>
      <c r="E8" s="82"/>
      <c r="G8" s="8">
        <v>3</v>
      </c>
      <c r="H8" s="9">
        <f t="shared" si="0"/>
        <v>452</v>
      </c>
      <c r="I8" s="47">
        <v>226</v>
      </c>
      <c r="J8" s="48">
        <v>226</v>
      </c>
      <c r="K8" s="8">
        <v>28</v>
      </c>
      <c r="L8" s="9">
        <f t="shared" si="1"/>
        <v>764</v>
      </c>
      <c r="M8" s="47">
        <v>428</v>
      </c>
      <c r="N8" s="48">
        <v>336</v>
      </c>
      <c r="O8" s="8">
        <v>53</v>
      </c>
      <c r="P8" s="9">
        <f t="shared" si="2"/>
        <v>751</v>
      </c>
      <c r="Q8" s="47">
        <v>419</v>
      </c>
      <c r="R8" s="48">
        <v>332</v>
      </c>
      <c r="S8" s="8">
        <v>78</v>
      </c>
      <c r="T8" s="9">
        <f t="shared" si="3"/>
        <v>399</v>
      </c>
      <c r="U8" s="47">
        <v>156</v>
      </c>
      <c r="V8" s="48">
        <v>243</v>
      </c>
    </row>
    <row r="9" spans="1:22" ht="24.75" customHeight="1" thickTop="1">
      <c r="A9" s="11" t="s">
        <v>13</v>
      </c>
      <c r="B9" s="12">
        <f>C9+D9</f>
        <v>58611</v>
      </c>
      <c r="C9" s="37">
        <v>29627</v>
      </c>
      <c r="D9" s="38">
        <v>28984</v>
      </c>
      <c r="E9" s="38">
        <v>27712</v>
      </c>
      <c r="G9" s="8">
        <v>4</v>
      </c>
      <c r="H9" s="9">
        <f t="shared" si="0"/>
        <v>479</v>
      </c>
      <c r="I9" s="47">
        <v>246</v>
      </c>
      <c r="J9" s="48">
        <v>233</v>
      </c>
      <c r="K9" s="8">
        <v>29</v>
      </c>
      <c r="L9" s="9">
        <f t="shared" si="1"/>
        <v>788</v>
      </c>
      <c r="M9" s="47">
        <v>447</v>
      </c>
      <c r="N9" s="48">
        <v>341</v>
      </c>
      <c r="O9" s="8">
        <v>54</v>
      </c>
      <c r="P9" s="9">
        <f t="shared" si="2"/>
        <v>746</v>
      </c>
      <c r="Q9" s="47">
        <v>387</v>
      </c>
      <c r="R9" s="48">
        <v>359</v>
      </c>
      <c r="S9" s="8">
        <v>79</v>
      </c>
      <c r="T9" s="9">
        <f t="shared" si="3"/>
        <v>388</v>
      </c>
      <c r="U9" s="47">
        <v>155</v>
      </c>
      <c r="V9" s="48">
        <v>233</v>
      </c>
    </row>
    <row r="10" spans="1:22" ht="24.75" customHeight="1" thickBot="1">
      <c r="A10" s="10" t="s">
        <v>14</v>
      </c>
      <c r="B10" s="13">
        <f>C10+D10</f>
        <v>2357</v>
      </c>
      <c r="C10" s="39">
        <v>1087</v>
      </c>
      <c r="D10" s="40">
        <v>1270</v>
      </c>
      <c r="E10" s="40">
        <v>1196</v>
      </c>
      <c r="G10" s="4" t="s">
        <v>15</v>
      </c>
      <c r="H10" s="14">
        <f t="shared" si="0"/>
        <v>2451</v>
      </c>
      <c r="I10" s="14">
        <f>I11+I12+I13+I14+I15</f>
        <v>1233</v>
      </c>
      <c r="J10" s="15">
        <f>J11+J12+J13+J14+J15</f>
        <v>1218</v>
      </c>
      <c r="K10" s="7" t="s">
        <v>16</v>
      </c>
      <c r="L10" s="14">
        <f t="shared" si="1"/>
        <v>4331</v>
      </c>
      <c r="M10" s="14">
        <f>M11+M12+M13+M14+M15</f>
        <v>2335</v>
      </c>
      <c r="N10" s="15">
        <f>N11+N12+N13+N14+N15</f>
        <v>1996</v>
      </c>
      <c r="O10" s="16" t="s">
        <v>17</v>
      </c>
      <c r="P10" s="14">
        <f t="shared" si="2"/>
        <v>4517</v>
      </c>
      <c r="Q10" s="14">
        <f>Q11+Q12+Q13+Q14+Q15</f>
        <v>2321</v>
      </c>
      <c r="R10" s="15">
        <f>R11+R12+R13+R14+R15</f>
        <v>2196</v>
      </c>
      <c r="S10" s="7" t="s">
        <v>18</v>
      </c>
      <c r="T10" s="14">
        <f t="shared" si="3"/>
        <v>1427</v>
      </c>
      <c r="U10" s="14">
        <f>U11+U12+U13+U14+U15</f>
        <v>526</v>
      </c>
      <c r="V10" s="15">
        <f>V11+V12+V13+V14+V15</f>
        <v>901</v>
      </c>
    </row>
    <row r="11" spans="1:22" ht="24.75" customHeight="1" thickTop="1">
      <c r="A11" s="11" t="s">
        <v>59</v>
      </c>
      <c r="B11" s="17">
        <f>SUM(B9:B10)</f>
        <v>60968</v>
      </c>
      <c r="C11" s="17">
        <f>SUM(C9:C10)</f>
        <v>30714</v>
      </c>
      <c r="D11" s="17">
        <f>SUM(D9:D10)</f>
        <v>30254</v>
      </c>
      <c r="E11" s="17">
        <f>SUM(E9:E10)</f>
        <v>28908</v>
      </c>
      <c r="G11" s="18">
        <v>5</v>
      </c>
      <c r="H11" s="9">
        <f t="shared" si="0"/>
        <v>506</v>
      </c>
      <c r="I11" s="47">
        <v>250</v>
      </c>
      <c r="J11" s="48">
        <v>256</v>
      </c>
      <c r="K11" s="8">
        <v>30</v>
      </c>
      <c r="L11" s="9">
        <f t="shared" si="1"/>
        <v>822</v>
      </c>
      <c r="M11" s="47">
        <v>431</v>
      </c>
      <c r="N11" s="48">
        <v>391</v>
      </c>
      <c r="O11" s="8">
        <v>55</v>
      </c>
      <c r="P11" s="9">
        <f t="shared" si="2"/>
        <v>822</v>
      </c>
      <c r="Q11" s="47">
        <v>427</v>
      </c>
      <c r="R11" s="48">
        <v>395</v>
      </c>
      <c r="S11" s="8">
        <v>80</v>
      </c>
      <c r="T11" s="9">
        <f t="shared" si="3"/>
        <v>370</v>
      </c>
      <c r="U11" s="47">
        <v>149</v>
      </c>
      <c r="V11" s="48">
        <v>221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 t="shared" si="0"/>
        <v>475</v>
      </c>
      <c r="I12" s="47">
        <v>233</v>
      </c>
      <c r="J12" s="48">
        <v>242</v>
      </c>
      <c r="K12" s="8">
        <v>31</v>
      </c>
      <c r="L12" s="9">
        <f t="shared" si="1"/>
        <v>852</v>
      </c>
      <c r="M12" s="47">
        <v>460</v>
      </c>
      <c r="N12" s="48">
        <v>392</v>
      </c>
      <c r="O12" s="8">
        <v>56</v>
      </c>
      <c r="P12" s="9">
        <f t="shared" si="2"/>
        <v>885</v>
      </c>
      <c r="Q12" s="47">
        <v>467</v>
      </c>
      <c r="R12" s="48">
        <v>418</v>
      </c>
      <c r="S12" s="8">
        <v>81</v>
      </c>
      <c r="T12" s="9">
        <f t="shared" si="3"/>
        <v>308</v>
      </c>
      <c r="U12" s="47">
        <v>108</v>
      </c>
      <c r="V12" s="48">
        <v>200</v>
      </c>
    </row>
    <row r="13" spans="1:22" ht="22.5" customHeight="1" thickBot="1">
      <c r="A13" s="64" t="s">
        <v>60</v>
      </c>
      <c r="B13" s="65"/>
      <c r="C13" s="65"/>
      <c r="D13" s="65"/>
      <c r="E13" s="65"/>
      <c r="G13" s="18">
        <v>7</v>
      </c>
      <c r="H13" s="9">
        <f t="shared" si="0"/>
        <v>511</v>
      </c>
      <c r="I13" s="47">
        <v>259</v>
      </c>
      <c r="J13" s="48">
        <v>252</v>
      </c>
      <c r="K13" s="8">
        <v>32</v>
      </c>
      <c r="L13" s="9">
        <f t="shared" si="1"/>
        <v>817</v>
      </c>
      <c r="M13" s="47">
        <v>450</v>
      </c>
      <c r="N13" s="48">
        <v>367</v>
      </c>
      <c r="O13" s="8">
        <v>57</v>
      </c>
      <c r="P13" s="9">
        <f t="shared" si="2"/>
        <v>934</v>
      </c>
      <c r="Q13" s="47">
        <v>457</v>
      </c>
      <c r="R13" s="48">
        <v>477</v>
      </c>
      <c r="S13" s="8">
        <v>82</v>
      </c>
      <c r="T13" s="9">
        <f t="shared" si="3"/>
        <v>259</v>
      </c>
      <c r="U13" s="47">
        <v>97</v>
      </c>
      <c r="V13" s="48">
        <v>162</v>
      </c>
    </row>
    <row r="14" spans="1:22" ht="21" customHeight="1">
      <c r="A14" s="66" t="s">
        <v>19</v>
      </c>
      <c r="B14" s="69" t="s">
        <v>20</v>
      </c>
      <c r="C14" s="70"/>
      <c r="D14" s="70"/>
      <c r="E14" s="71" t="s">
        <v>61</v>
      </c>
      <c r="G14" s="18">
        <v>8</v>
      </c>
      <c r="H14" s="9">
        <f t="shared" si="0"/>
        <v>454</v>
      </c>
      <c r="I14" s="47">
        <v>230</v>
      </c>
      <c r="J14" s="48">
        <v>224</v>
      </c>
      <c r="K14" s="8">
        <v>33</v>
      </c>
      <c r="L14" s="9">
        <f t="shared" si="1"/>
        <v>922</v>
      </c>
      <c r="M14" s="47">
        <v>480</v>
      </c>
      <c r="N14" s="48">
        <v>442</v>
      </c>
      <c r="O14" s="8">
        <v>58</v>
      </c>
      <c r="P14" s="9">
        <f t="shared" si="2"/>
        <v>921</v>
      </c>
      <c r="Q14" s="47">
        <v>483</v>
      </c>
      <c r="R14" s="48">
        <v>438</v>
      </c>
      <c r="S14" s="8">
        <v>83</v>
      </c>
      <c r="T14" s="9">
        <f t="shared" si="3"/>
        <v>260</v>
      </c>
      <c r="U14" s="47">
        <v>88</v>
      </c>
      <c r="V14" s="48">
        <v>172</v>
      </c>
    </row>
    <row r="15" spans="1:22" ht="24.75" customHeight="1">
      <c r="A15" s="67"/>
      <c r="B15" s="74" t="s">
        <v>62</v>
      </c>
      <c r="C15" s="74" t="s">
        <v>63</v>
      </c>
      <c r="D15" s="76" t="s">
        <v>64</v>
      </c>
      <c r="E15" s="72"/>
      <c r="G15" s="18">
        <v>9</v>
      </c>
      <c r="H15" s="9">
        <f t="shared" si="0"/>
        <v>505</v>
      </c>
      <c r="I15" s="47">
        <v>261</v>
      </c>
      <c r="J15" s="48">
        <v>244</v>
      </c>
      <c r="K15" s="8">
        <v>34</v>
      </c>
      <c r="L15" s="9">
        <f t="shared" si="1"/>
        <v>918</v>
      </c>
      <c r="M15" s="47">
        <v>514</v>
      </c>
      <c r="N15" s="48">
        <v>404</v>
      </c>
      <c r="O15" s="8">
        <v>59</v>
      </c>
      <c r="P15" s="9">
        <f t="shared" si="2"/>
        <v>955</v>
      </c>
      <c r="Q15" s="47">
        <v>487</v>
      </c>
      <c r="R15" s="48">
        <v>468</v>
      </c>
      <c r="S15" s="8">
        <v>84</v>
      </c>
      <c r="T15" s="9">
        <f t="shared" si="3"/>
        <v>230</v>
      </c>
      <c r="U15" s="47">
        <v>84</v>
      </c>
      <c r="V15" s="48">
        <v>146</v>
      </c>
    </row>
    <row r="16" spans="1:22" ht="24.75" customHeight="1" thickBot="1">
      <c r="A16" s="68"/>
      <c r="B16" s="75"/>
      <c r="C16" s="75"/>
      <c r="D16" s="77"/>
      <c r="E16" s="73"/>
      <c r="G16" s="7" t="s">
        <v>21</v>
      </c>
      <c r="H16" s="14">
        <f t="shared" si="0"/>
        <v>2720</v>
      </c>
      <c r="I16" s="14">
        <f>I17+I18+I19+I20+I21</f>
        <v>1421</v>
      </c>
      <c r="J16" s="15">
        <f>J17+J18+J19+J20+J21</f>
        <v>1299</v>
      </c>
      <c r="K16" s="7" t="s">
        <v>22</v>
      </c>
      <c r="L16" s="14">
        <f t="shared" si="1"/>
        <v>4899</v>
      </c>
      <c r="M16" s="14">
        <f>M17+M18+M19+M20+M21</f>
        <v>2623</v>
      </c>
      <c r="N16" s="15">
        <f>N17+N18+N19+N20+N21</f>
        <v>2276</v>
      </c>
      <c r="O16" s="7" t="s">
        <v>23</v>
      </c>
      <c r="P16" s="14">
        <f t="shared" si="2"/>
        <v>3959</v>
      </c>
      <c r="Q16" s="14">
        <f>Q17+Q18+Q19+Q20+Q21</f>
        <v>2013</v>
      </c>
      <c r="R16" s="15">
        <f>R17+R18+R19+R20+R21</f>
        <v>1946</v>
      </c>
      <c r="S16" s="7" t="s">
        <v>24</v>
      </c>
      <c r="T16" s="14">
        <f t="shared" si="3"/>
        <v>752</v>
      </c>
      <c r="U16" s="14">
        <f>U17+U18+U19+U20+U21</f>
        <v>206</v>
      </c>
      <c r="V16" s="15">
        <f>V17+V18+V19+V20+V21</f>
        <v>546</v>
      </c>
    </row>
    <row r="17" spans="1:22" ht="24.75" customHeight="1" thickTop="1">
      <c r="A17" s="21" t="s">
        <v>25</v>
      </c>
      <c r="B17" s="22">
        <f aca="true" t="shared" si="4" ref="B17:B36">C17+D17</f>
        <v>18101</v>
      </c>
      <c r="C17" s="41">
        <v>9142</v>
      </c>
      <c r="D17" s="42">
        <v>8959</v>
      </c>
      <c r="E17" s="42">
        <v>8443</v>
      </c>
      <c r="G17" s="8">
        <v>10</v>
      </c>
      <c r="H17" s="9">
        <f t="shared" si="0"/>
        <v>519</v>
      </c>
      <c r="I17" s="47">
        <v>290</v>
      </c>
      <c r="J17" s="48">
        <v>229</v>
      </c>
      <c r="K17" s="8">
        <v>35</v>
      </c>
      <c r="L17" s="9">
        <f t="shared" si="1"/>
        <v>1040</v>
      </c>
      <c r="M17" s="47">
        <v>571</v>
      </c>
      <c r="N17" s="48">
        <v>469</v>
      </c>
      <c r="O17" s="8">
        <v>60</v>
      </c>
      <c r="P17" s="9">
        <f t="shared" si="2"/>
        <v>1036</v>
      </c>
      <c r="Q17" s="47">
        <v>534</v>
      </c>
      <c r="R17" s="48">
        <v>502</v>
      </c>
      <c r="S17" s="8">
        <v>85</v>
      </c>
      <c r="T17" s="9">
        <f t="shared" si="3"/>
        <v>206</v>
      </c>
      <c r="U17" s="47">
        <v>58</v>
      </c>
      <c r="V17" s="48">
        <v>148</v>
      </c>
    </row>
    <row r="18" spans="1:22" ht="24.75" customHeight="1">
      <c r="A18" s="23" t="s">
        <v>26</v>
      </c>
      <c r="B18" s="24">
        <f t="shared" si="4"/>
        <v>8</v>
      </c>
      <c r="C18" s="43">
        <v>5</v>
      </c>
      <c r="D18" s="44">
        <v>3</v>
      </c>
      <c r="E18" s="44">
        <v>5</v>
      </c>
      <c r="G18" s="8">
        <v>11</v>
      </c>
      <c r="H18" s="9">
        <f t="shared" si="0"/>
        <v>548</v>
      </c>
      <c r="I18" s="47">
        <v>284</v>
      </c>
      <c r="J18" s="48">
        <v>264</v>
      </c>
      <c r="K18" s="8">
        <v>36</v>
      </c>
      <c r="L18" s="9">
        <f t="shared" si="1"/>
        <v>1009</v>
      </c>
      <c r="M18" s="47">
        <v>537</v>
      </c>
      <c r="N18" s="48">
        <v>472</v>
      </c>
      <c r="O18" s="8">
        <v>61</v>
      </c>
      <c r="P18" s="9">
        <f t="shared" si="2"/>
        <v>852</v>
      </c>
      <c r="Q18" s="47">
        <v>426</v>
      </c>
      <c r="R18" s="48">
        <v>426</v>
      </c>
      <c r="S18" s="8">
        <v>86</v>
      </c>
      <c r="T18" s="9">
        <f t="shared" si="3"/>
        <v>175</v>
      </c>
      <c r="U18" s="47">
        <v>51</v>
      </c>
      <c r="V18" s="48">
        <v>124</v>
      </c>
    </row>
    <row r="19" spans="1:22" ht="24.75" customHeight="1">
      <c r="A19" s="23" t="s">
        <v>27</v>
      </c>
      <c r="B19" s="24">
        <f t="shared" si="4"/>
        <v>13470</v>
      </c>
      <c r="C19" s="43">
        <v>6845</v>
      </c>
      <c r="D19" s="44">
        <v>6625</v>
      </c>
      <c r="E19" s="44">
        <v>6508</v>
      </c>
      <c r="G19" s="8">
        <v>12</v>
      </c>
      <c r="H19" s="9">
        <f t="shared" si="0"/>
        <v>531</v>
      </c>
      <c r="I19" s="47">
        <v>278</v>
      </c>
      <c r="J19" s="48">
        <v>253</v>
      </c>
      <c r="K19" s="8">
        <v>37</v>
      </c>
      <c r="L19" s="9">
        <f t="shared" si="1"/>
        <v>953</v>
      </c>
      <c r="M19" s="47">
        <v>488</v>
      </c>
      <c r="N19" s="48">
        <v>465</v>
      </c>
      <c r="O19" s="8">
        <v>62</v>
      </c>
      <c r="P19" s="9">
        <f t="shared" si="2"/>
        <v>570</v>
      </c>
      <c r="Q19" s="47">
        <v>309</v>
      </c>
      <c r="R19" s="48">
        <v>261</v>
      </c>
      <c r="S19" s="8">
        <v>87</v>
      </c>
      <c r="T19" s="9">
        <f t="shared" si="3"/>
        <v>131</v>
      </c>
      <c r="U19" s="47">
        <v>33</v>
      </c>
      <c r="V19" s="48">
        <v>98</v>
      </c>
    </row>
    <row r="20" spans="1:22" ht="24.75" customHeight="1">
      <c r="A20" s="23" t="s">
        <v>28</v>
      </c>
      <c r="B20" s="24">
        <f t="shared" si="4"/>
        <v>234</v>
      </c>
      <c r="C20" s="43">
        <v>122</v>
      </c>
      <c r="D20" s="44">
        <v>112</v>
      </c>
      <c r="E20" s="44">
        <v>106</v>
      </c>
      <c r="G20" s="8">
        <v>13</v>
      </c>
      <c r="H20" s="9">
        <f t="shared" si="0"/>
        <v>564</v>
      </c>
      <c r="I20" s="47">
        <v>278</v>
      </c>
      <c r="J20" s="48">
        <v>286</v>
      </c>
      <c r="K20" s="8">
        <v>38</v>
      </c>
      <c r="L20" s="9">
        <f t="shared" si="1"/>
        <v>932</v>
      </c>
      <c r="M20" s="47">
        <v>515</v>
      </c>
      <c r="N20" s="48">
        <v>417</v>
      </c>
      <c r="O20" s="8">
        <v>63</v>
      </c>
      <c r="P20" s="9">
        <f t="shared" si="2"/>
        <v>667</v>
      </c>
      <c r="Q20" s="47">
        <v>332</v>
      </c>
      <c r="R20" s="48">
        <v>335</v>
      </c>
      <c r="S20" s="8">
        <v>88</v>
      </c>
      <c r="T20" s="9">
        <f t="shared" si="3"/>
        <v>131</v>
      </c>
      <c r="U20" s="47">
        <v>36</v>
      </c>
      <c r="V20" s="48">
        <v>95</v>
      </c>
    </row>
    <row r="21" spans="1:22" ht="24.75" customHeight="1">
      <c r="A21" s="23" t="s">
        <v>29</v>
      </c>
      <c r="B21" s="24">
        <f t="shared" si="4"/>
        <v>1984</v>
      </c>
      <c r="C21" s="43">
        <v>1025</v>
      </c>
      <c r="D21" s="44">
        <v>959</v>
      </c>
      <c r="E21" s="44">
        <v>968</v>
      </c>
      <c r="G21" s="8">
        <v>14</v>
      </c>
      <c r="H21" s="9">
        <f t="shared" si="0"/>
        <v>558</v>
      </c>
      <c r="I21" s="47">
        <v>291</v>
      </c>
      <c r="J21" s="48">
        <v>267</v>
      </c>
      <c r="K21" s="8">
        <v>39</v>
      </c>
      <c r="L21" s="9">
        <f t="shared" si="1"/>
        <v>965</v>
      </c>
      <c r="M21" s="47">
        <v>512</v>
      </c>
      <c r="N21" s="48">
        <v>453</v>
      </c>
      <c r="O21" s="8">
        <v>64</v>
      </c>
      <c r="P21" s="9">
        <f t="shared" si="2"/>
        <v>834</v>
      </c>
      <c r="Q21" s="47">
        <v>412</v>
      </c>
      <c r="R21" s="48">
        <v>422</v>
      </c>
      <c r="S21" s="8">
        <v>89</v>
      </c>
      <c r="T21" s="9">
        <f t="shared" si="3"/>
        <v>109</v>
      </c>
      <c r="U21" s="47">
        <v>28</v>
      </c>
      <c r="V21" s="48">
        <v>81</v>
      </c>
    </row>
    <row r="22" spans="1:22" ht="24.75" customHeight="1">
      <c r="A22" s="23" t="s">
        <v>30</v>
      </c>
      <c r="B22" s="24">
        <f t="shared" si="4"/>
        <v>3096</v>
      </c>
      <c r="C22" s="43">
        <v>1525</v>
      </c>
      <c r="D22" s="44">
        <v>1571</v>
      </c>
      <c r="E22" s="44">
        <v>1446</v>
      </c>
      <c r="G22" s="7" t="s">
        <v>31</v>
      </c>
      <c r="H22" s="14">
        <f t="shared" si="0"/>
        <v>2865</v>
      </c>
      <c r="I22" s="14">
        <f>I23+I24+I25+I26+I27</f>
        <v>1426</v>
      </c>
      <c r="J22" s="15">
        <f>J23+J24+J25+J26+J27</f>
        <v>1439</v>
      </c>
      <c r="K22" s="7" t="s">
        <v>32</v>
      </c>
      <c r="L22" s="14">
        <f t="shared" si="1"/>
        <v>4310</v>
      </c>
      <c r="M22" s="14">
        <f>M23+M24+M25+M26+M27</f>
        <v>2332</v>
      </c>
      <c r="N22" s="15">
        <f>N23+N24+N25+N26+N27</f>
        <v>1978</v>
      </c>
      <c r="O22" s="7" t="s">
        <v>33</v>
      </c>
      <c r="P22" s="14">
        <f t="shared" si="2"/>
        <v>3480</v>
      </c>
      <c r="Q22" s="14">
        <f>Q23+Q24+Q25+Q26+Q27</f>
        <v>1667</v>
      </c>
      <c r="R22" s="15">
        <f>R23+R24+R25+R26+R27</f>
        <v>1813</v>
      </c>
      <c r="S22" s="7" t="s">
        <v>34</v>
      </c>
      <c r="T22" s="14">
        <f t="shared" si="3"/>
        <v>309</v>
      </c>
      <c r="U22" s="14">
        <f>U23+U24+U25+U26+U27</f>
        <v>74</v>
      </c>
      <c r="V22" s="15">
        <f>V23+V24+V25+V26+V27</f>
        <v>235</v>
      </c>
    </row>
    <row r="23" spans="1:22" ht="24.75" customHeight="1">
      <c r="A23" s="23" t="s">
        <v>35</v>
      </c>
      <c r="B23" s="24">
        <f t="shared" si="4"/>
        <v>1449</v>
      </c>
      <c r="C23" s="43">
        <v>730</v>
      </c>
      <c r="D23" s="44">
        <v>719</v>
      </c>
      <c r="E23" s="44">
        <v>765</v>
      </c>
      <c r="G23" s="8">
        <v>15</v>
      </c>
      <c r="H23" s="9">
        <f t="shared" si="0"/>
        <v>539</v>
      </c>
      <c r="I23" s="47">
        <v>279</v>
      </c>
      <c r="J23" s="48">
        <v>260</v>
      </c>
      <c r="K23" s="8">
        <v>40</v>
      </c>
      <c r="L23" s="9">
        <f t="shared" si="1"/>
        <v>959</v>
      </c>
      <c r="M23" s="47">
        <v>531</v>
      </c>
      <c r="N23" s="48">
        <v>428</v>
      </c>
      <c r="O23" s="8">
        <v>65</v>
      </c>
      <c r="P23" s="9">
        <f t="shared" si="2"/>
        <v>794</v>
      </c>
      <c r="Q23" s="47">
        <v>387</v>
      </c>
      <c r="R23" s="48">
        <v>407</v>
      </c>
      <c r="S23" s="8">
        <v>90</v>
      </c>
      <c r="T23" s="9">
        <f t="shared" si="3"/>
        <v>90</v>
      </c>
      <c r="U23" s="47">
        <v>28</v>
      </c>
      <c r="V23" s="48">
        <v>62</v>
      </c>
    </row>
    <row r="24" spans="1:22" ht="24.75" customHeight="1">
      <c r="A24" s="23" t="s">
        <v>36</v>
      </c>
      <c r="B24" s="24">
        <f t="shared" si="4"/>
        <v>1189</v>
      </c>
      <c r="C24" s="43">
        <v>550</v>
      </c>
      <c r="D24" s="44">
        <v>639</v>
      </c>
      <c r="E24" s="44">
        <v>581</v>
      </c>
      <c r="G24" s="8">
        <v>16</v>
      </c>
      <c r="H24" s="9">
        <f t="shared" si="0"/>
        <v>575</v>
      </c>
      <c r="I24" s="47">
        <v>276</v>
      </c>
      <c r="J24" s="48">
        <v>299</v>
      </c>
      <c r="K24" s="8">
        <v>41</v>
      </c>
      <c r="L24" s="9">
        <f t="shared" si="1"/>
        <v>852</v>
      </c>
      <c r="M24" s="47">
        <v>430</v>
      </c>
      <c r="N24" s="48">
        <v>422</v>
      </c>
      <c r="O24" s="8">
        <v>66</v>
      </c>
      <c r="P24" s="9">
        <f t="shared" si="2"/>
        <v>743</v>
      </c>
      <c r="Q24" s="47">
        <v>351</v>
      </c>
      <c r="R24" s="48">
        <v>392</v>
      </c>
      <c r="S24" s="8">
        <v>91</v>
      </c>
      <c r="T24" s="9">
        <f t="shared" si="3"/>
        <v>78</v>
      </c>
      <c r="U24" s="47">
        <v>20</v>
      </c>
      <c r="V24" s="48">
        <v>58</v>
      </c>
    </row>
    <row r="25" spans="1:22" ht="24.75" customHeight="1">
      <c r="A25" s="25" t="s">
        <v>65</v>
      </c>
      <c r="B25" s="24">
        <f t="shared" si="4"/>
        <v>1117</v>
      </c>
      <c r="C25" s="43">
        <v>589</v>
      </c>
      <c r="D25" s="44">
        <v>528</v>
      </c>
      <c r="E25" s="44">
        <v>484</v>
      </c>
      <c r="G25" s="8">
        <v>17</v>
      </c>
      <c r="H25" s="9">
        <f t="shared" si="0"/>
        <v>559</v>
      </c>
      <c r="I25" s="47">
        <v>283</v>
      </c>
      <c r="J25" s="48">
        <v>276</v>
      </c>
      <c r="K25" s="8">
        <v>42</v>
      </c>
      <c r="L25" s="9">
        <f t="shared" si="1"/>
        <v>744</v>
      </c>
      <c r="M25" s="47">
        <v>404</v>
      </c>
      <c r="N25" s="48">
        <v>340</v>
      </c>
      <c r="O25" s="8">
        <v>67</v>
      </c>
      <c r="P25" s="9">
        <f t="shared" si="2"/>
        <v>705</v>
      </c>
      <c r="Q25" s="47">
        <v>364</v>
      </c>
      <c r="R25" s="48">
        <v>341</v>
      </c>
      <c r="S25" s="8">
        <v>92</v>
      </c>
      <c r="T25" s="9">
        <f t="shared" si="3"/>
        <v>65</v>
      </c>
      <c r="U25" s="47">
        <v>12</v>
      </c>
      <c r="V25" s="48">
        <v>53</v>
      </c>
    </row>
    <row r="26" spans="1:22" ht="24.75" customHeight="1">
      <c r="A26" s="23" t="s">
        <v>37</v>
      </c>
      <c r="B26" s="24">
        <f t="shared" si="4"/>
        <v>1142</v>
      </c>
      <c r="C26" s="43">
        <v>576</v>
      </c>
      <c r="D26" s="44">
        <v>566</v>
      </c>
      <c r="E26" s="44">
        <v>486</v>
      </c>
      <c r="G26" s="8">
        <v>18</v>
      </c>
      <c r="H26" s="9">
        <f t="shared" si="0"/>
        <v>575</v>
      </c>
      <c r="I26" s="47">
        <v>278</v>
      </c>
      <c r="J26" s="48">
        <v>297</v>
      </c>
      <c r="K26" s="8">
        <v>43</v>
      </c>
      <c r="L26" s="9">
        <f t="shared" si="1"/>
        <v>938</v>
      </c>
      <c r="M26" s="47">
        <v>502</v>
      </c>
      <c r="N26" s="48">
        <v>436</v>
      </c>
      <c r="O26" s="8">
        <v>68</v>
      </c>
      <c r="P26" s="9">
        <f t="shared" si="2"/>
        <v>655</v>
      </c>
      <c r="Q26" s="47">
        <v>301</v>
      </c>
      <c r="R26" s="48">
        <v>354</v>
      </c>
      <c r="S26" s="8">
        <v>93</v>
      </c>
      <c r="T26" s="9">
        <f t="shared" si="3"/>
        <v>43</v>
      </c>
      <c r="U26" s="47">
        <v>6</v>
      </c>
      <c r="V26" s="48">
        <v>37</v>
      </c>
    </row>
    <row r="27" spans="1:22" ht="24.75" customHeight="1">
      <c r="A27" s="25" t="s">
        <v>65</v>
      </c>
      <c r="B27" s="24">
        <f t="shared" si="4"/>
        <v>2272</v>
      </c>
      <c r="C27" s="43">
        <v>1189</v>
      </c>
      <c r="D27" s="44">
        <v>1083</v>
      </c>
      <c r="E27" s="44">
        <v>1119</v>
      </c>
      <c r="G27" s="8">
        <v>19</v>
      </c>
      <c r="H27" s="9">
        <f t="shared" si="0"/>
        <v>617</v>
      </c>
      <c r="I27" s="47">
        <v>310</v>
      </c>
      <c r="J27" s="48">
        <v>307</v>
      </c>
      <c r="K27" s="8">
        <v>44</v>
      </c>
      <c r="L27" s="9">
        <f t="shared" si="1"/>
        <v>817</v>
      </c>
      <c r="M27" s="47">
        <v>465</v>
      </c>
      <c r="N27" s="48">
        <v>352</v>
      </c>
      <c r="O27" s="8">
        <v>69</v>
      </c>
      <c r="P27" s="9">
        <f t="shared" si="2"/>
        <v>583</v>
      </c>
      <c r="Q27" s="47">
        <v>264</v>
      </c>
      <c r="R27" s="48">
        <v>319</v>
      </c>
      <c r="S27" s="8">
        <v>94</v>
      </c>
      <c r="T27" s="9">
        <f t="shared" si="3"/>
        <v>33</v>
      </c>
      <c r="U27" s="47">
        <v>8</v>
      </c>
      <c r="V27" s="48">
        <v>25</v>
      </c>
    </row>
    <row r="28" spans="1:22" ht="24.75" customHeight="1">
      <c r="A28" s="25" t="s">
        <v>66</v>
      </c>
      <c r="B28" s="24">
        <f t="shared" si="4"/>
        <v>1500</v>
      </c>
      <c r="C28" s="43">
        <v>770</v>
      </c>
      <c r="D28" s="44">
        <v>730</v>
      </c>
      <c r="E28" s="44">
        <v>680</v>
      </c>
      <c r="G28" s="7" t="s">
        <v>38</v>
      </c>
      <c r="H28" s="14">
        <f t="shared" si="0"/>
        <v>3379</v>
      </c>
      <c r="I28" s="14">
        <f>I29+I30+I31+I32+I33</f>
        <v>1773</v>
      </c>
      <c r="J28" s="15">
        <f>J29+J30+J31+J32+J33</f>
        <v>1606</v>
      </c>
      <c r="K28" s="7" t="s">
        <v>39</v>
      </c>
      <c r="L28" s="14">
        <f t="shared" si="1"/>
        <v>3829</v>
      </c>
      <c r="M28" s="14">
        <f>M29+M30+M31+M32+M33</f>
        <v>1979</v>
      </c>
      <c r="N28" s="15">
        <f>N29+N30+N31+N32+N33</f>
        <v>1850</v>
      </c>
      <c r="O28" s="7" t="s">
        <v>40</v>
      </c>
      <c r="P28" s="14">
        <f t="shared" si="2"/>
        <v>2822</v>
      </c>
      <c r="Q28" s="14">
        <f>Q29+Q30+Q31+Q32+Q33</f>
        <v>1315</v>
      </c>
      <c r="R28" s="15">
        <f>R29+R30+R31+R32+R33</f>
        <v>1507</v>
      </c>
      <c r="S28" s="4" t="s">
        <v>41</v>
      </c>
      <c r="T28" s="14">
        <f t="shared" si="3"/>
        <v>111</v>
      </c>
      <c r="U28" s="49">
        <v>22</v>
      </c>
      <c r="V28" s="50">
        <v>89</v>
      </c>
    </row>
    <row r="29" spans="1:22" ht="24.75" customHeight="1">
      <c r="A29" s="23" t="s">
        <v>42</v>
      </c>
      <c r="B29" s="24">
        <f t="shared" si="4"/>
        <v>3559</v>
      </c>
      <c r="C29" s="43">
        <v>1800</v>
      </c>
      <c r="D29" s="44">
        <v>1759</v>
      </c>
      <c r="E29" s="44">
        <v>1554</v>
      </c>
      <c r="G29" s="8">
        <v>20</v>
      </c>
      <c r="H29" s="9">
        <f t="shared" si="0"/>
        <v>592</v>
      </c>
      <c r="I29" s="47">
        <v>300</v>
      </c>
      <c r="J29" s="48">
        <v>292</v>
      </c>
      <c r="K29" s="8">
        <v>45</v>
      </c>
      <c r="L29" s="9">
        <f t="shared" si="1"/>
        <v>779</v>
      </c>
      <c r="M29" s="47">
        <v>427</v>
      </c>
      <c r="N29" s="48">
        <v>352</v>
      </c>
      <c r="O29" s="8">
        <v>70</v>
      </c>
      <c r="P29" s="9">
        <f t="shared" si="2"/>
        <v>569</v>
      </c>
      <c r="Q29" s="47">
        <v>282</v>
      </c>
      <c r="R29" s="48">
        <v>287</v>
      </c>
      <c r="S29" s="58" t="s">
        <v>43</v>
      </c>
      <c r="T29" s="60">
        <f t="shared" si="3"/>
        <v>58611</v>
      </c>
      <c r="U29" s="60">
        <f>I4+I10+I16+I22+I28+M4+M10+M16+M22+M28+Q4+Q10+Q16+Q22+Q28+U4+U10+U16+U22+U28</f>
        <v>29627</v>
      </c>
      <c r="V29" s="62">
        <f>J4+J10+J16+J22+J28+N4+N10+N16+N22+N28+R4+R10+R16+R22+R28+V4+V10+V16+V22+V28</f>
        <v>28984</v>
      </c>
    </row>
    <row r="30" spans="1:22" ht="24.75" customHeight="1" thickBot="1">
      <c r="A30" s="25" t="s">
        <v>67</v>
      </c>
      <c r="B30" s="24">
        <f t="shared" si="4"/>
        <v>2658</v>
      </c>
      <c r="C30" s="43">
        <v>1336</v>
      </c>
      <c r="D30" s="44">
        <v>1322</v>
      </c>
      <c r="E30" s="44">
        <v>1257</v>
      </c>
      <c r="G30" s="8">
        <v>21</v>
      </c>
      <c r="H30" s="9">
        <f t="shared" si="0"/>
        <v>681</v>
      </c>
      <c r="I30" s="47">
        <v>351</v>
      </c>
      <c r="J30" s="48">
        <v>330</v>
      </c>
      <c r="K30" s="8">
        <v>46</v>
      </c>
      <c r="L30" s="9">
        <f t="shared" si="1"/>
        <v>758</v>
      </c>
      <c r="M30" s="47">
        <v>391</v>
      </c>
      <c r="N30" s="48">
        <v>367</v>
      </c>
      <c r="O30" s="8">
        <v>71</v>
      </c>
      <c r="P30" s="9">
        <f t="shared" si="2"/>
        <v>596</v>
      </c>
      <c r="Q30" s="47">
        <v>283</v>
      </c>
      <c r="R30" s="48">
        <v>313</v>
      </c>
      <c r="S30" s="59"/>
      <c r="T30" s="61"/>
      <c r="U30" s="61"/>
      <c r="V30" s="63"/>
    </row>
    <row r="31" spans="1:22" ht="24.75" customHeight="1">
      <c r="A31" s="23" t="s">
        <v>44</v>
      </c>
      <c r="B31" s="24">
        <f t="shared" si="4"/>
        <v>1488</v>
      </c>
      <c r="C31" s="43">
        <v>763</v>
      </c>
      <c r="D31" s="44">
        <v>725</v>
      </c>
      <c r="E31" s="44">
        <v>697</v>
      </c>
      <c r="G31" s="8">
        <v>22</v>
      </c>
      <c r="H31" s="9">
        <f t="shared" si="0"/>
        <v>658</v>
      </c>
      <c r="I31" s="47">
        <v>348</v>
      </c>
      <c r="J31" s="48">
        <v>310</v>
      </c>
      <c r="K31" s="8">
        <v>47</v>
      </c>
      <c r="L31" s="9">
        <f t="shared" si="1"/>
        <v>775</v>
      </c>
      <c r="M31" s="47">
        <v>382</v>
      </c>
      <c r="N31" s="48">
        <v>393</v>
      </c>
      <c r="O31" s="8">
        <v>72</v>
      </c>
      <c r="P31" s="9">
        <f t="shared" si="2"/>
        <v>571</v>
      </c>
      <c r="Q31" s="47">
        <v>266</v>
      </c>
      <c r="R31" s="48">
        <v>305</v>
      </c>
      <c r="S31" s="26"/>
      <c r="T31" s="27"/>
      <c r="U31" s="27"/>
      <c r="V31" s="27"/>
    </row>
    <row r="32" spans="1:22" ht="24.75" customHeight="1">
      <c r="A32" s="25" t="s">
        <v>65</v>
      </c>
      <c r="B32" s="24">
        <f t="shared" si="4"/>
        <v>1139</v>
      </c>
      <c r="C32" s="43">
        <v>566</v>
      </c>
      <c r="D32" s="44">
        <v>573</v>
      </c>
      <c r="E32" s="44">
        <v>520</v>
      </c>
      <c r="G32" s="8">
        <v>23</v>
      </c>
      <c r="H32" s="9">
        <f t="shared" si="0"/>
        <v>704</v>
      </c>
      <c r="I32" s="47">
        <v>362</v>
      </c>
      <c r="J32" s="48">
        <v>342</v>
      </c>
      <c r="K32" s="8">
        <v>48</v>
      </c>
      <c r="L32" s="9">
        <f t="shared" si="1"/>
        <v>798</v>
      </c>
      <c r="M32" s="47">
        <v>402</v>
      </c>
      <c r="N32" s="48">
        <v>396</v>
      </c>
      <c r="O32" s="8">
        <v>73</v>
      </c>
      <c r="P32" s="9">
        <f t="shared" si="2"/>
        <v>566</v>
      </c>
      <c r="Q32" s="47">
        <v>246</v>
      </c>
      <c r="R32" s="48">
        <v>320</v>
      </c>
      <c r="S32" s="28"/>
      <c r="T32" s="29"/>
      <c r="U32" s="29"/>
      <c r="V32" s="29"/>
    </row>
    <row r="33" spans="1:22" ht="24.75" customHeight="1" thickBot="1">
      <c r="A33" s="25" t="s">
        <v>66</v>
      </c>
      <c r="B33" s="24">
        <f t="shared" si="4"/>
        <v>1876</v>
      </c>
      <c r="C33" s="43">
        <v>952</v>
      </c>
      <c r="D33" s="44">
        <v>924</v>
      </c>
      <c r="E33" s="44">
        <v>816</v>
      </c>
      <c r="G33" s="30">
        <v>24</v>
      </c>
      <c r="H33" s="31">
        <f t="shared" si="0"/>
        <v>744</v>
      </c>
      <c r="I33" s="51">
        <v>412</v>
      </c>
      <c r="J33" s="52">
        <v>332</v>
      </c>
      <c r="K33" s="30">
        <v>49</v>
      </c>
      <c r="L33" s="31">
        <f t="shared" si="1"/>
        <v>719</v>
      </c>
      <c r="M33" s="51">
        <v>377</v>
      </c>
      <c r="N33" s="52">
        <v>342</v>
      </c>
      <c r="O33" s="30">
        <v>74</v>
      </c>
      <c r="P33" s="31">
        <f t="shared" si="2"/>
        <v>520</v>
      </c>
      <c r="Q33" s="51">
        <v>238</v>
      </c>
      <c r="R33" s="52">
        <v>282</v>
      </c>
      <c r="S33" s="28"/>
      <c r="T33" s="29"/>
      <c r="U33" s="29"/>
      <c r="V33" s="29"/>
    </row>
    <row r="34" spans="1:5" ht="24.75" customHeight="1">
      <c r="A34" s="25" t="s">
        <v>68</v>
      </c>
      <c r="B34" s="24">
        <f t="shared" si="4"/>
        <v>1860</v>
      </c>
      <c r="C34" s="43">
        <v>934</v>
      </c>
      <c r="D34" s="44">
        <v>926</v>
      </c>
      <c r="E34" s="44">
        <v>1049</v>
      </c>
    </row>
    <row r="35" spans="1:5" ht="24.75" customHeight="1">
      <c r="A35" s="23" t="s">
        <v>45</v>
      </c>
      <c r="B35" s="24">
        <f t="shared" si="4"/>
        <v>351</v>
      </c>
      <c r="C35" s="43">
        <v>166</v>
      </c>
      <c r="D35" s="44">
        <v>185</v>
      </c>
      <c r="E35" s="44">
        <v>172</v>
      </c>
    </row>
    <row r="36" spans="1:5" ht="24.75" customHeight="1" thickBot="1">
      <c r="A36" s="32" t="s">
        <v>46</v>
      </c>
      <c r="B36" s="33">
        <f t="shared" si="4"/>
        <v>118</v>
      </c>
      <c r="C36" s="45">
        <v>42</v>
      </c>
      <c r="D36" s="46">
        <v>76</v>
      </c>
      <c r="E36" s="46">
        <v>56</v>
      </c>
    </row>
    <row r="37" spans="1:5" ht="26.25" customHeight="1" thickBot="1" thickTop="1">
      <c r="A37" s="34" t="s">
        <v>47</v>
      </c>
      <c r="B37" s="35">
        <f>SUM(B17:B36)</f>
        <v>58611</v>
      </c>
      <c r="C37" s="35">
        <f>SUM(C17:C36)</f>
        <v>29627</v>
      </c>
      <c r="D37" s="36">
        <f>SUM(D17:D36)</f>
        <v>28984</v>
      </c>
      <c r="E37" s="36">
        <f>SUM(E17:E36)</f>
        <v>27712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/>
  <mergeCells count="19">
    <mergeCell ref="S29:S30"/>
    <mergeCell ref="T29:T30"/>
    <mergeCell ref="U29:U30"/>
    <mergeCell ref="V29:V30"/>
    <mergeCell ref="A13:E13"/>
    <mergeCell ref="A14:A16"/>
    <mergeCell ref="B14:D14"/>
    <mergeCell ref="E14:E16"/>
    <mergeCell ref="B15:B16"/>
    <mergeCell ref="C15:C16"/>
    <mergeCell ref="D15:D16"/>
    <mergeCell ref="G1:V1"/>
    <mergeCell ref="B2:D4"/>
    <mergeCell ref="G2:N2"/>
    <mergeCell ref="O2:V2"/>
    <mergeCell ref="D6:E6"/>
    <mergeCell ref="A7:A8"/>
    <mergeCell ref="B7:D7"/>
    <mergeCell ref="E7:E8"/>
  </mergeCells>
  <printOptions/>
  <pageMargins left="0.88" right="0.53" top="0.25" bottom="0.46" header="0.24" footer="0.51"/>
  <pageSetup horizontalDpi="600" verticalDpi="600" orientation="portrait" paperSize="9" scale="96" r:id="rId1"/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E1">
      <selection activeCell="D5" sqref="D5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8" width="5.7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53" t="s">
        <v>58</v>
      </c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2:22" ht="18" thickBot="1">
      <c r="B2" s="78" t="s">
        <v>0</v>
      </c>
      <c r="C2" s="79"/>
      <c r="D2" s="79"/>
      <c r="G2" s="54"/>
      <c r="H2" s="55"/>
      <c r="I2" s="55"/>
      <c r="J2" s="55"/>
      <c r="K2" s="55"/>
      <c r="L2" s="55"/>
      <c r="M2" s="55"/>
      <c r="N2" s="55"/>
      <c r="O2" s="56">
        <v>39692</v>
      </c>
      <c r="P2" s="57"/>
      <c r="Q2" s="57"/>
      <c r="R2" s="57"/>
      <c r="S2" s="57"/>
      <c r="T2" s="57"/>
      <c r="U2" s="57"/>
      <c r="V2" s="57"/>
    </row>
    <row r="3" spans="2:22" ht="17.25">
      <c r="B3" s="79"/>
      <c r="C3" s="79"/>
      <c r="D3" s="79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79"/>
      <c r="C4" s="79"/>
      <c r="D4" s="79"/>
      <c r="G4" s="4" t="s">
        <v>5</v>
      </c>
      <c r="H4" s="5">
        <f aca="true" t="shared" si="0" ref="H4:H33">I4+J4</f>
        <v>2386</v>
      </c>
      <c r="I4" s="5">
        <f>I5+I6+I7+I8+I9</f>
        <v>1212</v>
      </c>
      <c r="J4" s="6">
        <f>J5+J6+J7+J8+J9</f>
        <v>1174</v>
      </c>
      <c r="K4" s="7" t="s">
        <v>6</v>
      </c>
      <c r="L4" s="5">
        <f aca="true" t="shared" si="1" ref="L4:L33">M4+N4</f>
        <v>4000</v>
      </c>
      <c r="M4" s="5">
        <f>M5+M6+M7+M8+M9</f>
        <v>2167</v>
      </c>
      <c r="N4" s="6">
        <f>N5+N6+N7+N8+N9</f>
        <v>1833</v>
      </c>
      <c r="O4" s="7" t="s">
        <v>7</v>
      </c>
      <c r="P4" s="5">
        <f aca="true" t="shared" si="2" ref="P4:P33">Q4+R4</f>
        <v>3747</v>
      </c>
      <c r="Q4" s="5">
        <f>Q5+Q6+Q7+Q8+Q9</f>
        <v>2002</v>
      </c>
      <c r="R4" s="6">
        <f>R5+R6+R7+R8+R9</f>
        <v>1745</v>
      </c>
      <c r="S4" s="7" t="s">
        <v>8</v>
      </c>
      <c r="T4" s="5">
        <f aca="true" t="shared" si="3" ref="T4:T29">U4+V4</f>
        <v>2258</v>
      </c>
      <c r="U4" s="5">
        <f>U5+U6+U7+U8+U9</f>
        <v>940</v>
      </c>
      <c r="V4" s="6">
        <f>V5+V6+V7+V8+V9</f>
        <v>1318</v>
      </c>
    </row>
    <row r="5" spans="7:22" ht="24.75" customHeight="1">
      <c r="G5" s="8">
        <v>0</v>
      </c>
      <c r="H5" s="9">
        <f t="shared" si="0"/>
        <v>513</v>
      </c>
      <c r="I5" s="47">
        <v>266</v>
      </c>
      <c r="J5" s="48">
        <v>247</v>
      </c>
      <c r="K5" s="8">
        <v>25</v>
      </c>
      <c r="L5" s="9">
        <f t="shared" si="1"/>
        <v>805</v>
      </c>
      <c r="M5" s="47">
        <v>455</v>
      </c>
      <c r="N5" s="48">
        <v>350</v>
      </c>
      <c r="O5" s="8">
        <v>50</v>
      </c>
      <c r="P5" s="9">
        <f t="shared" si="2"/>
        <v>724</v>
      </c>
      <c r="Q5" s="47">
        <v>386</v>
      </c>
      <c r="R5" s="48">
        <v>338</v>
      </c>
      <c r="S5" s="8">
        <v>75</v>
      </c>
      <c r="T5" s="9">
        <f t="shared" si="3"/>
        <v>518</v>
      </c>
      <c r="U5" s="47">
        <v>215</v>
      </c>
      <c r="V5" s="48">
        <v>303</v>
      </c>
    </row>
    <row r="6" spans="4:22" ht="24.75" customHeight="1">
      <c r="D6" s="80" t="s">
        <v>87</v>
      </c>
      <c r="E6" s="80"/>
      <c r="G6" s="8">
        <v>1</v>
      </c>
      <c r="H6" s="9">
        <f t="shared" si="0"/>
        <v>480</v>
      </c>
      <c r="I6" s="47">
        <v>235</v>
      </c>
      <c r="J6" s="48">
        <v>245</v>
      </c>
      <c r="K6" s="8">
        <v>26</v>
      </c>
      <c r="L6" s="9">
        <f t="shared" si="1"/>
        <v>823</v>
      </c>
      <c r="M6" s="47">
        <v>419</v>
      </c>
      <c r="N6" s="48">
        <v>404</v>
      </c>
      <c r="O6" s="8">
        <v>51</v>
      </c>
      <c r="P6" s="9">
        <f t="shared" si="2"/>
        <v>745</v>
      </c>
      <c r="Q6" s="47">
        <v>388</v>
      </c>
      <c r="R6" s="48">
        <v>357</v>
      </c>
      <c r="S6" s="8">
        <v>76</v>
      </c>
      <c r="T6" s="9">
        <f t="shared" si="3"/>
        <v>471</v>
      </c>
      <c r="U6" s="47">
        <v>212</v>
      </c>
      <c r="V6" s="48">
        <v>259</v>
      </c>
    </row>
    <row r="7" spans="1:22" ht="24.75" customHeight="1">
      <c r="A7" s="81" t="s">
        <v>9</v>
      </c>
      <c r="B7" s="83" t="s">
        <v>10</v>
      </c>
      <c r="C7" s="83"/>
      <c r="D7" s="83"/>
      <c r="E7" s="81" t="s">
        <v>11</v>
      </c>
      <c r="G7" s="8">
        <v>2</v>
      </c>
      <c r="H7" s="9">
        <f t="shared" si="0"/>
        <v>468</v>
      </c>
      <c r="I7" s="47">
        <v>244</v>
      </c>
      <c r="J7" s="48">
        <v>224</v>
      </c>
      <c r="K7" s="8">
        <v>27</v>
      </c>
      <c r="L7" s="9">
        <f t="shared" si="1"/>
        <v>822</v>
      </c>
      <c r="M7" s="47">
        <v>427</v>
      </c>
      <c r="N7" s="48">
        <v>395</v>
      </c>
      <c r="O7" s="8">
        <v>52</v>
      </c>
      <c r="P7" s="9">
        <f t="shared" si="2"/>
        <v>801</v>
      </c>
      <c r="Q7" s="47">
        <v>432</v>
      </c>
      <c r="R7" s="48">
        <v>369</v>
      </c>
      <c r="S7" s="8">
        <v>77</v>
      </c>
      <c r="T7" s="9">
        <f t="shared" si="3"/>
        <v>485</v>
      </c>
      <c r="U7" s="47">
        <v>193</v>
      </c>
      <c r="V7" s="48">
        <v>292</v>
      </c>
    </row>
    <row r="8" spans="1:22" ht="24.75" customHeight="1" thickBot="1">
      <c r="A8" s="82"/>
      <c r="B8" s="10" t="s">
        <v>12</v>
      </c>
      <c r="C8" s="10" t="s">
        <v>3</v>
      </c>
      <c r="D8" s="10" t="s">
        <v>4</v>
      </c>
      <c r="E8" s="82"/>
      <c r="G8" s="8">
        <v>3</v>
      </c>
      <c r="H8" s="9">
        <f t="shared" si="0"/>
        <v>450</v>
      </c>
      <c r="I8" s="47">
        <v>219</v>
      </c>
      <c r="J8" s="48">
        <v>231</v>
      </c>
      <c r="K8" s="8">
        <v>28</v>
      </c>
      <c r="L8" s="9">
        <f t="shared" si="1"/>
        <v>759</v>
      </c>
      <c r="M8" s="47">
        <v>421</v>
      </c>
      <c r="N8" s="48">
        <v>338</v>
      </c>
      <c r="O8" s="8">
        <v>53</v>
      </c>
      <c r="P8" s="9">
        <f t="shared" si="2"/>
        <v>762</v>
      </c>
      <c r="Q8" s="47">
        <v>421</v>
      </c>
      <c r="R8" s="48">
        <v>341</v>
      </c>
      <c r="S8" s="8">
        <v>78</v>
      </c>
      <c r="T8" s="9">
        <f t="shared" si="3"/>
        <v>400</v>
      </c>
      <c r="U8" s="47">
        <v>165</v>
      </c>
      <c r="V8" s="48">
        <v>235</v>
      </c>
    </row>
    <row r="9" spans="1:22" ht="24.75" customHeight="1" thickTop="1">
      <c r="A9" s="11" t="s">
        <v>13</v>
      </c>
      <c r="B9" s="12">
        <f>C9+D9</f>
        <v>58543</v>
      </c>
      <c r="C9" s="37">
        <v>29566</v>
      </c>
      <c r="D9" s="38">
        <v>28977</v>
      </c>
      <c r="E9" s="38">
        <v>27696</v>
      </c>
      <c r="G9" s="8">
        <v>4</v>
      </c>
      <c r="H9" s="9">
        <f t="shared" si="0"/>
        <v>475</v>
      </c>
      <c r="I9" s="47">
        <v>248</v>
      </c>
      <c r="J9" s="48">
        <v>227</v>
      </c>
      <c r="K9" s="8">
        <v>29</v>
      </c>
      <c r="L9" s="9">
        <f t="shared" si="1"/>
        <v>791</v>
      </c>
      <c r="M9" s="47">
        <v>445</v>
      </c>
      <c r="N9" s="48">
        <v>346</v>
      </c>
      <c r="O9" s="8">
        <v>54</v>
      </c>
      <c r="P9" s="9">
        <f t="shared" si="2"/>
        <v>715</v>
      </c>
      <c r="Q9" s="47">
        <v>375</v>
      </c>
      <c r="R9" s="48">
        <v>340</v>
      </c>
      <c r="S9" s="8">
        <v>79</v>
      </c>
      <c r="T9" s="9">
        <f t="shared" si="3"/>
        <v>384</v>
      </c>
      <c r="U9" s="47">
        <v>155</v>
      </c>
      <c r="V9" s="48">
        <v>229</v>
      </c>
    </row>
    <row r="10" spans="1:22" ht="24.75" customHeight="1" thickBot="1">
      <c r="A10" s="10" t="s">
        <v>14</v>
      </c>
      <c r="B10" s="13">
        <f>C10+D10</f>
        <v>2350</v>
      </c>
      <c r="C10" s="39">
        <v>1080</v>
      </c>
      <c r="D10" s="40">
        <v>1270</v>
      </c>
      <c r="E10" s="40">
        <v>1189</v>
      </c>
      <c r="G10" s="4" t="s">
        <v>15</v>
      </c>
      <c r="H10" s="14">
        <f t="shared" si="0"/>
        <v>2448</v>
      </c>
      <c r="I10" s="14">
        <f>I11+I12+I13+I14+I15</f>
        <v>1231</v>
      </c>
      <c r="J10" s="15">
        <f>J11+J12+J13+J14+J15</f>
        <v>1217</v>
      </c>
      <c r="K10" s="7" t="s">
        <v>16</v>
      </c>
      <c r="L10" s="14">
        <f t="shared" si="1"/>
        <v>4279</v>
      </c>
      <c r="M10" s="14">
        <f>M11+M12+M13+M14+M15</f>
        <v>2308</v>
      </c>
      <c r="N10" s="15">
        <f>N11+N12+N13+N14+N15</f>
        <v>1971</v>
      </c>
      <c r="O10" s="16" t="s">
        <v>17</v>
      </c>
      <c r="P10" s="14">
        <f t="shared" si="2"/>
        <v>4529</v>
      </c>
      <c r="Q10" s="14">
        <f>Q11+Q12+Q13+Q14+Q15</f>
        <v>2331</v>
      </c>
      <c r="R10" s="15">
        <f>R11+R12+R13+R14+R15</f>
        <v>2198</v>
      </c>
      <c r="S10" s="7" t="s">
        <v>18</v>
      </c>
      <c r="T10" s="14">
        <f t="shared" si="3"/>
        <v>1436</v>
      </c>
      <c r="U10" s="14">
        <f>U11+U12+U13+U14+U15</f>
        <v>525</v>
      </c>
      <c r="V10" s="15">
        <f>V11+V12+V13+V14+V15</f>
        <v>911</v>
      </c>
    </row>
    <row r="11" spans="1:22" ht="24.75" customHeight="1" thickTop="1">
      <c r="A11" s="11" t="s">
        <v>59</v>
      </c>
      <c r="B11" s="17">
        <f>SUM(B9:B10)</f>
        <v>60893</v>
      </c>
      <c r="C11" s="17">
        <f>SUM(C9:C10)</f>
        <v>30646</v>
      </c>
      <c r="D11" s="17">
        <f>SUM(D9:D10)</f>
        <v>30247</v>
      </c>
      <c r="E11" s="17">
        <f>SUM(E9:E10)</f>
        <v>28885</v>
      </c>
      <c r="G11" s="18">
        <v>5</v>
      </c>
      <c r="H11" s="9">
        <f t="shared" si="0"/>
        <v>511</v>
      </c>
      <c r="I11" s="47">
        <v>248</v>
      </c>
      <c r="J11" s="48">
        <v>263</v>
      </c>
      <c r="K11" s="8">
        <v>30</v>
      </c>
      <c r="L11" s="9">
        <f t="shared" si="1"/>
        <v>823</v>
      </c>
      <c r="M11" s="47">
        <v>444</v>
      </c>
      <c r="N11" s="48">
        <v>379</v>
      </c>
      <c r="O11" s="8">
        <v>55</v>
      </c>
      <c r="P11" s="9">
        <f t="shared" si="2"/>
        <v>833</v>
      </c>
      <c r="Q11" s="47">
        <v>436</v>
      </c>
      <c r="R11" s="48">
        <v>397</v>
      </c>
      <c r="S11" s="8">
        <v>80</v>
      </c>
      <c r="T11" s="9">
        <f t="shared" si="3"/>
        <v>370</v>
      </c>
      <c r="U11" s="47">
        <v>146</v>
      </c>
      <c r="V11" s="48">
        <v>224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 t="shared" si="0"/>
        <v>480</v>
      </c>
      <c r="I12" s="47">
        <v>237</v>
      </c>
      <c r="J12" s="48">
        <v>243</v>
      </c>
      <c r="K12" s="8">
        <v>31</v>
      </c>
      <c r="L12" s="9">
        <f t="shared" si="1"/>
        <v>835</v>
      </c>
      <c r="M12" s="47">
        <v>446</v>
      </c>
      <c r="N12" s="48">
        <v>389</v>
      </c>
      <c r="O12" s="8">
        <v>56</v>
      </c>
      <c r="P12" s="9">
        <f t="shared" si="2"/>
        <v>887</v>
      </c>
      <c r="Q12" s="47">
        <v>468</v>
      </c>
      <c r="R12" s="48">
        <v>419</v>
      </c>
      <c r="S12" s="8">
        <v>81</v>
      </c>
      <c r="T12" s="9">
        <f t="shared" si="3"/>
        <v>315</v>
      </c>
      <c r="U12" s="47">
        <v>115</v>
      </c>
      <c r="V12" s="48">
        <v>200</v>
      </c>
    </row>
    <row r="13" spans="1:22" ht="22.5" customHeight="1" thickBot="1">
      <c r="A13" s="64" t="s">
        <v>60</v>
      </c>
      <c r="B13" s="65"/>
      <c r="C13" s="65"/>
      <c r="D13" s="65"/>
      <c r="E13" s="65"/>
      <c r="G13" s="18">
        <v>7</v>
      </c>
      <c r="H13" s="9">
        <f t="shared" si="0"/>
        <v>508</v>
      </c>
      <c r="I13" s="47">
        <v>256</v>
      </c>
      <c r="J13" s="48">
        <v>252</v>
      </c>
      <c r="K13" s="8">
        <v>32</v>
      </c>
      <c r="L13" s="9">
        <f t="shared" si="1"/>
        <v>808</v>
      </c>
      <c r="M13" s="47">
        <v>444</v>
      </c>
      <c r="N13" s="48">
        <v>364</v>
      </c>
      <c r="O13" s="8">
        <v>57</v>
      </c>
      <c r="P13" s="9">
        <f t="shared" si="2"/>
        <v>934</v>
      </c>
      <c r="Q13" s="47">
        <v>455</v>
      </c>
      <c r="R13" s="48">
        <v>479</v>
      </c>
      <c r="S13" s="8">
        <v>82</v>
      </c>
      <c r="T13" s="9">
        <f t="shared" si="3"/>
        <v>260</v>
      </c>
      <c r="U13" s="47">
        <v>94</v>
      </c>
      <c r="V13" s="48">
        <v>166</v>
      </c>
    </row>
    <row r="14" spans="1:22" ht="21" customHeight="1">
      <c r="A14" s="66" t="s">
        <v>19</v>
      </c>
      <c r="B14" s="69" t="s">
        <v>20</v>
      </c>
      <c r="C14" s="70"/>
      <c r="D14" s="70"/>
      <c r="E14" s="71" t="s">
        <v>61</v>
      </c>
      <c r="G14" s="18">
        <v>8</v>
      </c>
      <c r="H14" s="9">
        <f t="shared" si="0"/>
        <v>452</v>
      </c>
      <c r="I14" s="47">
        <v>238</v>
      </c>
      <c r="J14" s="48">
        <v>214</v>
      </c>
      <c r="K14" s="8">
        <v>33</v>
      </c>
      <c r="L14" s="9">
        <f t="shared" si="1"/>
        <v>909</v>
      </c>
      <c r="M14" s="47">
        <v>469</v>
      </c>
      <c r="N14" s="48">
        <v>440</v>
      </c>
      <c r="O14" s="8">
        <v>58</v>
      </c>
      <c r="P14" s="9">
        <f t="shared" si="2"/>
        <v>900</v>
      </c>
      <c r="Q14" s="47">
        <v>469</v>
      </c>
      <c r="R14" s="48">
        <v>431</v>
      </c>
      <c r="S14" s="8">
        <v>83</v>
      </c>
      <c r="T14" s="9">
        <f t="shared" si="3"/>
        <v>262</v>
      </c>
      <c r="U14" s="47">
        <v>88</v>
      </c>
      <c r="V14" s="48">
        <v>174</v>
      </c>
    </row>
    <row r="15" spans="1:22" ht="24.75" customHeight="1">
      <c r="A15" s="67"/>
      <c r="B15" s="74" t="s">
        <v>62</v>
      </c>
      <c r="C15" s="74" t="s">
        <v>63</v>
      </c>
      <c r="D15" s="76" t="s">
        <v>64</v>
      </c>
      <c r="E15" s="72"/>
      <c r="G15" s="18">
        <v>9</v>
      </c>
      <c r="H15" s="9">
        <f t="shared" si="0"/>
        <v>497</v>
      </c>
      <c r="I15" s="47">
        <v>252</v>
      </c>
      <c r="J15" s="48">
        <v>245</v>
      </c>
      <c r="K15" s="8">
        <v>34</v>
      </c>
      <c r="L15" s="9">
        <f t="shared" si="1"/>
        <v>904</v>
      </c>
      <c r="M15" s="47">
        <v>505</v>
      </c>
      <c r="N15" s="48">
        <v>399</v>
      </c>
      <c r="O15" s="8">
        <v>59</v>
      </c>
      <c r="P15" s="9">
        <f t="shared" si="2"/>
        <v>975</v>
      </c>
      <c r="Q15" s="47">
        <v>503</v>
      </c>
      <c r="R15" s="48">
        <v>472</v>
      </c>
      <c r="S15" s="8">
        <v>84</v>
      </c>
      <c r="T15" s="9">
        <f t="shared" si="3"/>
        <v>229</v>
      </c>
      <c r="U15" s="47">
        <v>82</v>
      </c>
      <c r="V15" s="48">
        <v>147</v>
      </c>
    </row>
    <row r="16" spans="1:22" ht="24.75" customHeight="1" thickBot="1">
      <c r="A16" s="68"/>
      <c r="B16" s="75"/>
      <c r="C16" s="75"/>
      <c r="D16" s="77"/>
      <c r="E16" s="73"/>
      <c r="G16" s="7" t="s">
        <v>21</v>
      </c>
      <c r="H16" s="14">
        <f t="shared" si="0"/>
        <v>2720</v>
      </c>
      <c r="I16" s="14">
        <f>I17+I18+I19+I20+I21</f>
        <v>1421</v>
      </c>
      <c r="J16" s="15">
        <f>J17+J18+J19+J20+J21</f>
        <v>1299</v>
      </c>
      <c r="K16" s="7" t="s">
        <v>22</v>
      </c>
      <c r="L16" s="14">
        <f t="shared" si="1"/>
        <v>4908</v>
      </c>
      <c r="M16" s="14">
        <f>M17+M18+M19+M20+M21</f>
        <v>2626</v>
      </c>
      <c r="N16" s="15">
        <f>N17+N18+N19+N20+N21</f>
        <v>2282</v>
      </c>
      <c r="O16" s="7" t="s">
        <v>23</v>
      </c>
      <c r="P16" s="14">
        <f t="shared" si="2"/>
        <v>3954</v>
      </c>
      <c r="Q16" s="14">
        <f>Q17+Q18+Q19+Q20+Q21</f>
        <v>2004</v>
      </c>
      <c r="R16" s="15">
        <f>R17+R18+R19+R20+R21</f>
        <v>1950</v>
      </c>
      <c r="S16" s="7" t="s">
        <v>24</v>
      </c>
      <c r="T16" s="14">
        <f t="shared" si="3"/>
        <v>759</v>
      </c>
      <c r="U16" s="14">
        <f>U17+U18+U19+U20+U21</f>
        <v>210</v>
      </c>
      <c r="V16" s="15">
        <f>V17+V18+V19+V20+V21</f>
        <v>549</v>
      </c>
    </row>
    <row r="17" spans="1:22" ht="24.75" customHeight="1" thickTop="1">
      <c r="A17" s="21" t="s">
        <v>25</v>
      </c>
      <c r="B17" s="22">
        <f aca="true" t="shared" si="4" ref="B17:B36">C17+D17</f>
        <v>18080</v>
      </c>
      <c r="C17" s="41">
        <v>9117</v>
      </c>
      <c r="D17" s="42">
        <v>8963</v>
      </c>
      <c r="E17" s="42">
        <v>8434</v>
      </c>
      <c r="G17" s="8">
        <v>10</v>
      </c>
      <c r="H17" s="9">
        <f t="shared" si="0"/>
        <v>513</v>
      </c>
      <c r="I17" s="47">
        <v>284</v>
      </c>
      <c r="J17" s="48">
        <v>229</v>
      </c>
      <c r="K17" s="8">
        <v>35</v>
      </c>
      <c r="L17" s="9">
        <f t="shared" si="1"/>
        <v>1060</v>
      </c>
      <c r="M17" s="47">
        <v>582</v>
      </c>
      <c r="N17" s="48">
        <v>478</v>
      </c>
      <c r="O17" s="8">
        <v>60</v>
      </c>
      <c r="P17" s="9">
        <f t="shared" si="2"/>
        <v>1029</v>
      </c>
      <c r="Q17" s="47">
        <v>532</v>
      </c>
      <c r="R17" s="48">
        <v>497</v>
      </c>
      <c r="S17" s="8">
        <v>85</v>
      </c>
      <c r="T17" s="9">
        <f t="shared" si="3"/>
        <v>205</v>
      </c>
      <c r="U17" s="47">
        <v>58</v>
      </c>
      <c r="V17" s="48">
        <v>147</v>
      </c>
    </row>
    <row r="18" spans="1:22" ht="24.75" customHeight="1">
      <c r="A18" s="23" t="s">
        <v>26</v>
      </c>
      <c r="B18" s="22">
        <f t="shared" si="4"/>
        <v>8</v>
      </c>
      <c r="C18" s="43">
        <v>5</v>
      </c>
      <c r="D18" s="44">
        <v>3</v>
      </c>
      <c r="E18" s="44">
        <v>5</v>
      </c>
      <c r="G18" s="8">
        <v>11</v>
      </c>
      <c r="H18" s="9">
        <f t="shared" si="0"/>
        <v>542</v>
      </c>
      <c r="I18" s="47">
        <v>290</v>
      </c>
      <c r="J18" s="48">
        <v>252</v>
      </c>
      <c r="K18" s="8">
        <v>36</v>
      </c>
      <c r="L18" s="9">
        <f t="shared" si="1"/>
        <v>1000</v>
      </c>
      <c r="M18" s="47">
        <v>529</v>
      </c>
      <c r="N18" s="48">
        <v>471</v>
      </c>
      <c r="O18" s="8">
        <v>61</v>
      </c>
      <c r="P18" s="9">
        <f t="shared" si="2"/>
        <v>853</v>
      </c>
      <c r="Q18" s="47">
        <v>429</v>
      </c>
      <c r="R18" s="48">
        <v>424</v>
      </c>
      <c r="S18" s="8">
        <v>86</v>
      </c>
      <c r="T18" s="9">
        <f t="shared" si="3"/>
        <v>179</v>
      </c>
      <c r="U18" s="47">
        <v>52</v>
      </c>
      <c r="V18" s="48">
        <v>127</v>
      </c>
    </row>
    <row r="19" spans="1:22" ht="24.75" customHeight="1">
      <c r="A19" s="23" t="s">
        <v>27</v>
      </c>
      <c r="B19" s="22">
        <f t="shared" si="4"/>
        <v>13469</v>
      </c>
      <c r="C19" s="43">
        <v>6836</v>
      </c>
      <c r="D19" s="44">
        <v>6633</v>
      </c>
      <c r="E19" s="44">
        <v>6508</v>
      </c>
      <c r="G19" s="8">
        <v>12</v>
      </c>
      <c r="H19" s="9">
        <f t="shared" si="0"/>
        <v>548</v>
      </c>
      <c r="I19" s="47">
        <v>280</v>
      </c>
      <c r="J19" s="48">
        <v>268</v>
      </c>
      <c r="K19" s="8">
        <v>37</v>
      </c>
      <c r="L19" s="9">
        <f t="shared" si="1"/>
        <v>937</v>
      </c>
      <c r="M19" s="47">
        <v>477</v>
      </c>
      <c r="N19" s="48">
        <v>460</v>
      </c>
      <c r="O19" s="8">
        <v>62</v>
      </c>
      <c r="P19" s="9">
        <f t="shared" si="2"/>
        <v>590</v>
      </c>
      <c r="Q19" s="47">
        <v>303</v>
      </c>
      <c r="R19" s="48">
        <v>287</v>
      </c>
      <c r="S19" s="8">
        <v>87</v>
      </c>
      <c r="T19" s="9">
        <f t="shared" si="3"/>
        <v>133</v>
      </c>
      <c r="U19" s="47">
        <v>36</v>
      </c>
      <c r="V19" s="48">
        <v>97</v>
      </c>
    </row>
    <row r="20" spans="1:22" ht="24.75" customHeight="1">
      <c r="A20" s="23" t="s">
        <v>28</v>
      </c>
      <c r="B20" s="22">
        <f t="shared" si="4"/>
        <v>235</v>
      </c>
      <c r="C20" s="43">
        <v>122</v>
      </c>
      <c r="D20" s="44">
        <v>113</v>
      </c>
      <c r="E20" s="44">
        <v>106</v>
      </c>
      <c r="G20" s="8">
        <v>13</v>
      </c>
      <c r="H20" s="9">
        <f t="shared" si="0"/>
        <v>542</v>
      </c>
      <c r="I20" s="47">
        <v>266</v>
      </c>
      <c r="J20" s="48">
        <v>276</v>
      </c>
      <c r="K20" s="8">
        <v>38</v>
      </c>
      <c r="L20" s="9">
        <f t="shared" si="1"/>
        <v>945</v>
      </c>
      <c r="M20" s="47">
        <v>520</v>
      </c>
      <c r="N20" s="48">
        <v>425</v>
      </c>
      <c r="O20" s="8">
        <v>63</v>
      </c>
      <c r="P20" s="9">
        <f t="shared" si="2"/>
        <v>660</v>
      </c>
      <c r="Q20" s="47">
        <v>336</v>
      </c>
      <c r="R20" s="48">
        <v>324</v>
      </c>
      <c r="S20" s="8">
        <v>88</v>
      </c>
      <c r="T20" s="9">
        <f t="shared" si="3"/>
        <v>131</v>
      </c>
      <c r="U20" s="47">
        <v>36</v>
      </c>
      <c r="V20" s="48">
        <v>95</v>
      </c>
    </row>
    <row r="21" spans="1:22" ht="24.75" customHeight="1">
      <c r="A21" s="23" t="s">
        <v>29</v>
      </c>
      <c r="B21" s="22">
        <f t="shared" si="4"/>
        <v>1982</v>
      </c>
      <c r="C21" s="43">
        <v>1020</v>
      </c>
      <c r="D21" s="44">
        <v>962</v>
      </c>
      <c r="E21" s="44">
        <v>970</v>
      </c>
      <c r="G21" s="8">
        <v>14</v>
      </c>
      <c r="H21" s="9">
        <f t="shared" si="0"/>
        <v>575</v>
      </c>
      <c r="I21" s="47">
        <v>301</v>
      </c>
      <c r="J21" s="48">
        <v>274</v>
      </c>
      <c r="K21" s="8">
        <v>39</v>
      </c>
      <c r="L21" s="9">
        <f t="shared" si="1"/>
        <v>966</v>
      </c>
      <c r="M21" s="47">
        <v>518</v>
      </c>
      <c r="N21" s="48">
        <v>448</v>
      </c>
      <c r="O21" s="8">
        <v>64</v>
      </c>
      <c r="P21" s="9">
        <f t="shared" si="2"/>
        <v>822</v>
      </c>
      <c r="Q21" s="47">
        <v>404</v>
      </c>
      <c r="R21" s="48">
        <v>418</v>
      </c>
      <c r="S21" s="8">
        <v>89</v>
      </c>
      <c r="T21" s="9">
        <f t="shared" si="3"/>
        <v>111</v>
      </c>
      <c r="U21" s="47">
        <v>28</v>
      </c>
      <c r="V21" s="48">
        <v>83</v>
      </c>
    </row>
    <row r="22" spans="1:22" ht="24.75" customHeight="1">
      <c r="A22" s="23" t="s">
        <v>30</v>
      </c>
      <c r="B22" s="22">
        <f t="shared" si="4"/>
        <v>3087</v>
      </c>
      <c r="C22" s="43">
        <v>1516</v>
      </c>
      <c r="D22" s="44">
        <v>1571</v>
      </c>
      <c r="E22" s="44">
        <v>1442</v>
      </c>
      <c r="G22" s="7" t="s">
        <v>31</v>
      </c>
      <c r="H22" s="14">
        <f t="shared" si="0"/>
        <v>2851</v>
      </c>
      <c r="I22" s="14">
        <f>I23+I24+I25+I26+I27</f>
        <v>1415</v>
      </c>
      <c r="J22" s="15">
        <f>J23+J24+J25+J26+J27</f>
        <v>1436</v>
      </c>
      <c r="K22" s="7" t="s">
        <v>32</v>
      </c>
      <c r="L22" s="14">
        <f t="shared" si="1"/>
        <v>4320</v>
      </c>
      <c r="M22" s="14">
        <f>M23+M24+M25+M26+M27</f>
        <v>2343</v>
      </c>
      <c r="N22" s="15">
        <f>N23+N24+N25+N26+N27</f>
        <v>1977</v>
      </c>
      <c r="O22" s="7" t="s">
        <v>33</v>
      </c>
      <c r="P22" s="14">
        <f t="shared" si="2"/>
        <v>3516</v>
      </c>
      <c r="Q22" s="14">
        <f>Q23+Q24+Q25+Q26+Q27</f>
        <v>1680</v>
      </c>
      <c r="R22" s="15">
        <f>R23+R24+R25+R26+R27</f>
        <v>1836</v>
      </c>
      <c r="S22" s="7" t="s">
        <v>34</v>
      </c>
      <c r="T22" s="14">
        <f t="shared" si="3"/>
        <v>311</v>
      </c>
      <c r="U22" s="14">
        <f>U23+U24+U25+U26+U27</f>
        <v>74</v>
      </c>
      <c r="V22" s="15">
        <f>V23+V24+V25+V26+V27</f>
        <v>237</v>
      </c>
    </row>
    <row r="23" spans="1:22" ht="24.75" customHeight="1">
      <c r="A23" s="23" t="s">
        <v>35</v>
      </c>
      <c r="B23" s="22">
        <f t="shared" si="4"/>
        <v>1453</v>
      </c>
      <c r="C23" s="43">
        <v>736</v>
      </c>
      <c r="D23" s="44">
        <v>717</v>
      </c>
      <c r="E23" s="44">
        <v>765</v>
      </c>
      <c r="G23" s="8">
        <v>15</v>
      </c>
      <c r="H23" s="9">
        <f t="shared" si="0"/>
        <v>533</v>
      </c>
      <c r="I23" s="47">
        <v>278</v>
      </c>
      <c r="J23" s="48">
        <v>255</v>
      </c>
      <c r="K23" s="8">
        <v>40</v>
      </c>
      <c r="L23" s="9">
        <f t="shared" si="1"/>
        <v>952</v>
      </c>
      <c r="M23" s="47">
        <v>534</v>
      </c>
      <c r="N23" s="48">
        <v>418</v>
      </c>
      <c r="O23" s="8">
        <v>65</v>
      </c>
      <c r="P23" s="9">
        <f t="shared" si="2"/>
        <v>795</v>
      </c>
      <c r="Q23" s="47">
        <v>387</v>
      </c>
      <c r="R23" s="48">
        <v>408</v>
      </c>
      <c r="S23" s="8">
        <v>90</v>
      </c>
      <c r="T23" s="9">
        <f t="shared" si="3"/>
        <v>94</v>
      </c>
      <c r="U23" s="47">
        <v>30</v>
      </c>
      <c r="V23" s="48">
        <v>64</v>
      </c>
    </row>
    <row r="24" spans="1:22" ht="24.75" customHeight="1">
      <c r="A24" s="23" t="s">
        <v>36</v>
      </c>
      <c r="B24" s="22">
        <f t="shared" si="4"/>
        <v>1187</v>
      </c>
      <c r="C24" s="43">
        <v>549</v>
      </c>
      <c r="D24" s="44">
        <v>638</v>
      </c>
      <c r="E24" s="44">
        <v>580</v>
      </c>
      <c r="G24" s="8">
        <v>16</v>
      </c>
      <c r="H24" s="9">
        <f t="shared" si="0"/>
        <v>561</v>
      </c>
      <c r="I24" s="47">
        <v>264</v>
      </c>
      <c r="J24" s="48">
        <v>297</v>
      </c>
      <c r="K24" s="8">
        <v>41</v>
      </c>
      <c r="L24" s="9">
        <f t="shared" si="1"/>
        <v>872</v>
      </c>
      <c r="M24" s="47">
        <v>440</v>
      </c>
      <c r="N24" s="48">
        <v>432</v>
      </c>
      <c r="O24" s="8">
        <v>66</v>
      </c>
      <c r="P24" s="9">
        <f t="shared" si="2"/>
        <v>745</v>
      </c>
      <c r="Q24" s="47">
        <v>355</v>
      </c>
      <c r="R24" s="48">
        <v>390</v>
      </c>
      <c r="S24" s="8">
        <v>91</v>
      </c>
      <c r="T24" s="9">
        <f t="shared" si="3"/>
        <v>73</v>
      </c>
      <c r="U24" s="47">
        <v>19</v>
      </c>
      <c r="V24" s="48">
        <v>54</v>
      </c>
    </row>
    <row r="25" spans="1:22" ht="24.75" customHeight="1">
      <c r="A25" s="25" t="s">
        <v>65</v>
      </c>
      <c r="B25" s="22">
        <f t="shared" si="4"/>
        <v>1119</v>
      </c>
      <c r="C25" s="43">
        <v>589</v>
      </c>
      <c r="D25" s="44">
        <v>530</v>
      </c>
      <c r="E25" s="44">
        <v>486</v>
      </c>
      <c r="G25" s="8">
        <v>17</v>
      </c>
      <c r="H25" s="9">
        <f t="shared" si="0"/>
        <v>577</v>
      </c>
      <c r="I25" s="47">
        <v>297</v>
      </c>
      <c r="J25" s="48">
        <v>280</v>
      </c>
      <c r="K25" s="8">
        <v>42</v>
      </c>
      <c r="L25" s="9">
        <f t="shared" si="1"/>
        <v>729</v>
      </c>
      <c r="M25" s="47">
        <v>406</v>
      </c>
      <c r="N25" s="48">
        <v>323</v>
      </c>
      <c r="O25" s="8">
        <v>67</v>
      </c>
      <c r="P25" s="9">
        <f t="shared" si="2"/>
        <v>719</v>
      </c>
      <c r="Q25" s="47">
        <v>365</v>
      </c>
      <c r="R25" s="48">
        <v>354</v>
      </c>
      <c r="S25" s="8">
        <v>92</v>
      </c>
      <c r="T25" s="9">
        <f t="shared" si="3"/>
        <v>64</v>
      </c>
      <c r="U25" s="47">
        <v>12</v>
      </c>
      <c r="V25" s="48">
        <v>52</v>
      </c>
    </row>
    <row r="26" spans="1:22" ht="24.75" customHeight="1">
      <c r="A26" s="23" t="s">
        <v>37</v>
      </c>
      <c r="B26" s="22">
        <f t="shared" si="4"/>
        <v>1137</v>
      </c>
      <c r="C26" s="43">
        <v>572</v>
      </c>
      <c r="D26" s="44">
        <v>565</v>
      </c>
      <c r="E26" s="44">
        <v>486</v>
      </c>
      <c r="G26" s="8">
        <v>18</v>
      </c>
      <c r="H26" s="9">
        <f t="shared" si="0"/>
        <v>573</v>
      </c>
      <c r="I26" s="47">
        <v>274</v>
      </c>
      <c r="J26" s="48">
        <v>299</v>
      </c>
      <c r="K26" s="8">
        <v>43</v>
      </c>
      <c r="L26" s="9">
        <f t="shared" si="1"/>
        <v>948</v>
      </c>
      <c r="M26" s="47">
        <v>496</v>
      </c>
      <c r="N26" s="48">
        <v>452</v>
      </c>
      <c r="O26" s="8">
        <v>68</v>
      </c>
      <c r="P26" s="9">
        <f t="shared" si="2"/>
        <v>649</v>
      </c>
      <c r="Q26" s="47">
        <v>308</v>
      </c>
      <c r="R26" s="48">
        <v>341</v>
      </c>
      <c r="S26" s="8">
        <v>93</v>
      </c>
      <c r="T26" s="9">
        <f t="shared" si="3"/>
        <v>44</v>
      </c>
      <c r="U26" s="47">
        <v>6</v>
      </c>
      <c r="V26" s="48">
        <v>38</v>
      </c>
    </row>
    <row r="27" spans="1:22" ht="24.75" customHeight="1">
      <c r="A27" s="25" t="s">
        <v>65</v>
      </c>
      <c r="B27" s="22">
        <f t="shared" si="4"/>
        <v>2276</v>
      </c>
      <c r="C27" s="43">
        <v>1190</v>
      </c>
      <c r="D27" s="44">
        <v>1086</v>
      </c>
      <c r="E27" s="44">
        <v>1121</v>
      </c>
      <c r="G27" s="8">
        <v>19</v>
      </c>
      <c r="H27" s="9">
        <f t="shared" si="0"/>
        <v>607</v>
      </c>
      <c r="I27" s="47">
        <v>302</v>
      </c>
      <c r="J27" s="48">
        <v>305</v>
      </c>
      <c r="K27" s="8">
        <v>44</v>
      </c>
      <c r="L27" s="9">
        <f t="shared" si="1"/>
        <v>819</v>
      </c>
      <c r="M27" s="47">
        <v>467</v>
      </c>
      <c r="N27" s="48">
        <v>352</v>
      </c>
      <c r="O27" s="8">
        <v>69</v>
      </c>
      <c r="P27" s="9">
        <f t="shared" si="2"/>
        <v>608</v>
      </c>
      <c r="Q27" s="47">
        <v>265</v>
      </c>
      <c r="R27" s="48">
        <v>343</v>
      </c>
      <c r="S27" s="8">
        <v>94</v>
      </c>
      <c r="T27" s="9">
        <f t="shared" si="3"/>
        <v>36</v>
      </c>
      <c r="U27" s="47">
        <v>7</v>
      </c>
      <c r="V27" s="48">
        <v>29</v>
      </c>
    </row>
    <row r="28" spans="1:22" ht="24.75" customHeight="1">
      <c r="A28" s="25" t="s">
        <v>66</v>
      </c>
      <c r="B28" s="22">
        <f t="shared" si="4"/>
        <v>1506</v>
      </c>
      <c r="C28" s="43">
        <v>776</v>
      </c>
      <c r="D28" s="44">
        <v>730</v>
      </c>
      <c r="E28" s="44">
        <v>682</v>
      </c>
      <c r="G28" s="7" t="s">
        <v>38</v>
      </c>
      <c r="H28" s="14">
        <f t="shared" si="0"/>
        <v>3366</v>
      </c>
      <c r="I28" s="14">
        <f>I29+I30+I31+I32+I33</f>
        <v>1758</v>
      </c>
      <c r="J28" s="15">
        <f>J29+J30+J31+J32+J33</f>
        <v>1608</v>
      </c>
      <c r="K28" s="7" t="s">
        <v>39</v>
      </c>
      <c r="L28" s="14">
        <f t="shared" si="1"/>
        <v>3837</v>
      </c>
      <c r="M28" s="14">
        <f>M29+M30+M31+M32+M33</f>
        <v>1985</v>
      </c>
      <c r="N28" s="15">
        <f>N29+N30+N31+N32+N33</f>
        <v>1852</v>
      </c>
      <c r="O28" s="7" t="s">
        <v>40</v>
      </c>
      <c r="P28" s="14">
        <f t="shared" si="2"/>
        <v>2810</v>
      </c>
      <c r="Q28" s="14">
        <f>Q29+Q30+Q31+Q32+Q33</f>
        <v>1313</v>
      </c>
      <c r="R28" s="15">
        <f>R29+R30+R31+R32+R33</f>
        <v>1497</v>
      </c>
      <c r="S28" s="4" t="s">
        <v>41</v>
      </c>
      <c r="T28" s="14">
        <f t="shared" si="3"/>
        <v>108</v>
      </c>
      <c r="U28" s="49">
        <v>21</v>
      </c>
      <c r="V28" s="50">
        <v>87</v>
      </c>
    </row>
    <row r="29" spans="1:22" ht="24.75" customHeight="1">
      <c r="A29" s="23" t="s">
        <v>42</v>
      </c>
      <c r="B29" s="22">
        <f t="shared" si="4"/>
        <v>3547</v>
      </c>
      <c r="C29" s="43">
        <v>1794</v>
      </c>
      <c r="D29" s="44">
        <v>1753</v>
      </c>
      <c r="E29" s="44">
        <v>1552</v>
      </c>
      <c r="G29" s="8">
        <v>20</v>
      </c>
      <c r="H29" s="9">
        <f t="shared" si="0"/>
        <v>602</v>
      </c>
      <c r="I29" s="47">
        <v>307</v>
      </c>
      <c r="J29" s="48">
        <v>295</v>
      </c>
      <c r="K29" s="8">
        <v>45</v>
      </c>
      <c r="L29" s="9">
        <f t="shared" si="1"/>
        <v>771</v>
      </c>
      <c r="M29" s="47">
        <v>416</v>
      </c>
      <c r="N29" s="48">
        <v>355</v>
      </c>
      <c r="O29" s="8">
        <v>70</v>
      </c>
      <c r="P29" s="9">
        <f t="shared" si="2"/>
        <v>557</v>
      </c>
      <c r="Q29" s="47">
        <v>279</v>
      </c>
      <c r="R29" s="48">
        <v>278</v>
      </c>
      <c r="S29" s="58" t="s">
        <v>43</v>
      </c>
      <c r="T29" s="60">
        <f t="shared" si="3"/>
        <v>58543</v>
      </c>
      <c r="U29" s="60">
        <f>I4+I10+I16+I22+I28+M4+M10+M16+M22+M28+Q4+Q10+Q16+Q22+Q28+U4+U10+U16+U22+U28</f>
        <v>29566</v>
      </c>
      <c r="V29" s="62">
        <f>J4+J10+J16+J22+J28+N4+N10+N16+N22+N28+R4+R10+R16+R22+R28+V4+V10+V16+V22+V28</f>
        <v>28977</v>
      </c>
    </row>
    <row r="30" spans="1:22" ht="24.75" customHeight="1" thickBot="1">
      <c r="A30" s="25" t="s">
        <v>67</v>
      </c>
      <c r="B30" s="22">
        <f t="shared" si="4"/>
        <v>2656</v>
      </c>
      <c r="C30" s="43">
        <v>1336</v>
      </c>
      <c r="D30" s="44">
        <v>1320</v>
      </c>
      <c r="E30" s="44">
        <v>1257</v>
      </c>
      <c r="G30" s="8">
        <v>21</v>
      </c>
      <c r="H30" s="9">
        <f t="shared" si="0"/>
        <v>662</v>
      </c>
      <c r="I30" s="47">
        <v>339</v>
      </c>
      <c r="J30" s="48">
        <v>323</v>
      </c>
      <c r="K30" s="8">
        <v>46</v>
      </c>
      <c r="L30" s="9">
        <f t="shared" si="1"/>
        <v>765</v>
      </c>
      <c r="M30" s="47">
        <v>405</v>
      </c>
      <c r="N30" s="48">
        <v>360</v>
      </c>
      <c r="O30" s="8">
        <v>71</v>
      </c>
      <c r="P30" s="9">
        <f t="shared" si="2"/>
        <v>596</v>
      </c>
      <c r="Q30" s="47">
        <v>287</v>
      </c>
      <c r="R30" s="48">
        <v>309</v>
      </c>
      <c r="S30" s="59"/>
      <c r="T30" s="61"/>
      <c r="U30" s="61"/>
      <c r="V30" s="63"/>
    </row>
    <row r="31" spans="1:22" ht="24.75" customHeight="1">
      <c r="A31" s="23" t="s">
        <v>44</v>
      </c>
      <c r="B31" s="22">
        <f t="shared" si="4"/>
        <v>1495</v>
      </c>
      <c r="C31" s="43">
        <v>768</v>
      </c>
      <c r="D31" s="44">
        <v>727</v>
      </c>
      <c r="E31" s="44">
        <v>702</v>
      </c>
      <c r="G31" s="8">
        <v>22</v>
      </c>
      <c r="H31" s="9">
        <f t="shared" si="0"/>
        <v>648</v>
      </c>
      <c r="I31" s="47">
        <v>342</v>
      </c>
      <c r="J31" s="48">
        <v>306</v>
      </c>
      <c r="K31" s="8">
        <v>47</v>
      </c>
      <c r="L31" s="9">
        <f t="shared" si="1"/>
        <v>769</v>
      </c>
      <c r="M31" s="47">
        <v>365</v>
      </c>
      <c r="N31" s="48">
        <v>404</v>
      </c>
      <c r="O31" s="8">
        <v>72</v>
      </c>
      <c r="P31" s="9">
        <f t="shared" si="2"/>
        <v>568</v>
      </c>
      <c r="Q31" s="47">
        <v>258</v>
      </c>
      <c r="R31" s="48">
        <v>310</v>
      </c>
      <c r="S31" s="26"/>
      <c r="T31" s="27"/>
      <c r="U31" s="27"/>
      <c r="V31" s="27"/>
    </row>
    <row r="32" spans="1:22" ht="24.75" customHeight="1">
      <c r="A32" s="25" t="s">
        <v>65</v>
      </c>
      <c r="B32" s="22">
        <f t="shared" si="4"/>
        <v>1132</v>
      </c>
      <c r="C32" s="43">
        <v>563</v>
      </c>
      <c r="D32" s="44">
        <v>569</v>
      </c>
      <c r="E32" s="44">
        <v>519</v>
      </c>
      <c r="G32" s="8">
        <v>23</v>
      </c>
      <c r="H32" s="9">
        <f t="shared" si="0"/>
        <v>698</v>
      </c>
      <c r="I32" s="47">
        <v>365</v>
      </c>
      <c r="J32" s="48">
        <v>333</v>
      </c>
      <c r="K32" s="8">
        <v>48</v>
      </c>
      <c r="L32" s="9">
        <f t="shared" si="1"/>
        <v>804</v>
      </c>
      <c r="M32" s="47">
        <v>422</v>
      </c>
      <c r="N32" s="48">
        <v>382</v>
      </c>
      <c r="O32" s="8">
        <v>73</v>
      </c>
      <c r="P32" s="9">
        <f t="shared" si="2"/>
        <v>571</v>
      </c>
      <c r="Q32" s="47">
        <v>253</v>
      </c>
      <c r="R32" s="48">
        <v>318</v>
      </c>
      <c r="S32" s="28"/>
      <c r="T32" s="29"/>
      <c r="U32" s="29"/>
      <c r="V32" s="29"/>
    </row>
    <row r="33" spans="1:22" ht="24.75" customHeight="1" thickBot="1">
      <c r="A33" s="25" t="s">
        <v>66</v>
      </c>
      <c r="B33" s="22">
        <f t="shared" si="4"/>
        <v>1863</v>
      </c>
      <c r="C33" s="43">
        <v>943</v>
      </c>
      <c r="D33" s="44">
        <v>920</v>
      </c>
      <c r="E33" s="44">
        <v>809</v>
      </c>
      <c r="G33" s="30">
        <v>24</v>
      </c>
      <c r="H33" s="31">
        <f t="shared" si="0"/>
        <v>756</v>
      </c>
      <c r="I33" s="51">
        <v>405</v>
      </c>
      <c r="J33" s="52">
        <v>351</v>
      </c>
      <c r="K33" s="30">
        <v>49</v>
      </c>
      <c r="L33" s="31">
        <f t="shared" si="1"/>
        <v>728</v>
      </c>
      <c r="M33" s="51">
        <v>377</v>
      </c>
      <c r="N33" s="52">
        <v>351</v>
      </c>
      <c r="O33" s="30">
        <v>74</v>
      </c>
      <c r="P33" s="31">
        <f t="shared" si="2"/>
        <v>518</v>
      </c>
      <c r="Q33" s="51">
        <v>236</v>
      </c>
      <c r="R33" s="52">
        <v>282</v>
      </c>
      <c r="S33" s="28"/>
      <c r="T33" s="29"/>
      <c r="U33" s="29"/>
      <c r="V33" s="29"/>
    </row>
    <row r="34" spans="1:5" ht="24.75" customHeight="1">
      <c r="A34" s="25" t="s">
        <v>68</v>
      </c>
      <c r="B34" s="22">
        <f t="shared" si="4"/>
        <v>1838</v>
      </c>
      <c r="C34" s="43">
        <v>924</v>
      </c>
      <c r="D34" s="44">
        <v>914</v>
      </c>
      <c r="E34" s="44">
        <v>1041</v>
      </c>
    </row>
    <row r="35" spans="1:5" ht="24.75" customHeight="1">
      <c r="A35" s="23" t="s">
        <v>45</v>
      </c>
      <c r="B35" s="22">
        <f t="shared" si="4"/>
        <v>355</v>
      </c>
      <c r="C35" s="43">
        <v>168</v>
      </c>
      <c r="D35" s="44">
        <v>187</v>
      </c>
      <c r="E35" s="44">
        <v>175</v>
      </c>
    </row>
    <row r="36" spans="1:5" ht="24.75" customHeight="1" thickBot="1">
      <c r="A36" s="32" t="s">
        <v>46</v>
      </c>
      <c r="B36" s="22">
        <f t="shared" si="4"/>
        <v>118</v>
      </c>
      <c r="C36" s="45">
        <v>42</v>
      </c>
      <c r="D36" s="46">
        <v>76</v>
      </c>
      <c r="E36" s="46">
        <v>56</v>
      </c>
    </row>
    <row r="37" spans="1:5" ht="26.25" customHeight="1" thickBot="1" thickTop="1">
      <c r="A37" s="34" t="s">
        <v>47</v>
      </c>
      <c r="B37" s="35">
        <f>SUM(B17:B36)</f>
        <v>58543</v>
      </c>
      <c r="C37" s="35">
        <f>SUM(C17:C36)</f>
        <v>29566</v>
      </c>
      <c r="D37" s="36">
        <f>SUM(D17:D36)</f>
        <v>28977</v>
      </c>
      <c r="E37" s="36">
        <f>SUM(E17:E36)</f>
        <v>27696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/>
  <mergeCells count="19">
    <mergeCell ref="D15:D16"/>
    <mergeCell ref="D6:E6"/>
    <mergeCell ref="A7:A8"/>
    <mergeCell ref="B7:D7"/>
    <mergeCell ref="E7:E8"/>
    <mergeCell ref="G1:V1"/>
    <mergeCell ref="B2:D4"/>
    <mergeCell ref="G2:N2"/>
    <mergeCell ref="O2:V2"/>
    <mergeCell ref="S29:S30"/>
    <mergeCell ref="T29:T30"/>
    <mergeCell ref="U29:U30"/>
    <mergeCell ref="V29:V30"/>
    <mergeCell ref="A13:E13"/>
    <mergeCell ref="A14:A16"/>
    <mergeCell ref="B14:D14"/>
    <mergeCell ref="E14:E16"/>
    <mergeCell ref="B15:B16"/>
    <mergeCell ref="C15:C16"/>
  </mergeCells>
  <printOptions/>
  <pageMargins left="0.88" right="0.53" top="0.25" bottom="0.46" header="0.24" footer="0.51"/>
  <pageSetup horizontalDpi="600" verticalDpi="600" orientation="portrait" paperSize="9" scale="96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nws002</dc:creator>
  <cp:keywords/>
  <dc:description/>
  <cp:lastModifiedBy>fussa</cp:lastModifiedBy>
  <cp:lastPrinted>2008-12-08T23:35:28Z</cp:lastPrinted>
  <dcterms:created xsi:type="dcterms:W3CDTF">2006-02-09T01:49:15Z</dcterms:created>
  <dcterms:modified xsi:type="dcterms:W3CDTF">2016-08-31T04:56:55Z</dcterms:modified>
  <cp:category/>
  <cp:version/>
  <cp:contentType/>
  <cp:contentStatus/>
</cp:coreProperties>
</file>