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L2psv7f\ファイル共有\福生市\0631介護福祉課\高齢者支援係（統合準備）\100　一般会計\130　地域福祉推進事業（社協除く）\長寿ふれあい食堂（R5準備、R6開始）\R7\"/>
    </mc:Choice>
  </mc:AlternateContent>
  <xr:revisionPtr revIDLastSave="0" documentId="13_ncr:1_{ABFAABDF-E07C-48EC-AB91-CFFF570E65F1}" xr6:coauthVersionLast="47" xr6:coauthVersionMax="47" xr10:uidLastSave="{00000000-0000-0000-0000-000000000000}"/>
  <bookViews>
    <workbookView xWindow="3585" yWindow="0" windowWidth="22605" windowHeight="15480" tabRatio="748" xr2:uid="{00000000-000D-0000-FFFF-FFFF00000000}"/>
  </bookViews>
  <sheets>
    <sheet name="計画書" sheetId="122" r:id="rId1"/>
  </sheets>
  <definedNames>
    <definedName name="【記入例】" localSheetId="0">#REF!</definedName>
    <definedName name="【記入例】">#REF!</definedName>
    <definedName name="_xlnm.Print_Area" localSheetId="0">計画書!$A$1:$O$25</definedName>
    <definedName name="あ" localSheetId="0">#REF!,#REF!</definedName>
    <definedName name="あ">#REF!,#REF!</definedName>
    <definedName name="記入例" localSheetId="0">#REF!</definedName>
    <definedName name="記入例">#REF!</definedName>
    <definedName name="記入例①" localSheetId="0">#REF!</definedName>
    <definedName name="記入例①">#REF!</definedName>
    <definedName name="記入例②" localSheetId="0">#REF!</definedName>
    <definedName name="記入例②">#REF!</definedName>
    <definedName name="区分①" localSheetId="0">#REF!</definedName>
    <definedName name="区分①">#REF!</definedName>
    <definedName name="区分②" localSheetId="0">#REF!</definedName>
    <definedName name="区分②">#REF!</definedName>
    <definedName name="区分②１" localSheetId="0">#REF!</definedName>
    <definedName name="区分②１">#REF!</definedName>
    <definedName name="区分②ア" localSheetId="0">#REF!</definedName>
    <definedName name="区分②ア">#REF!</definedName>
    <definedName name="区分②イ" localSheetId="0">#REF!</definedName>
    <definedName name="区分②イ">#REF!</definedName>
    <definedName name="区分②の１" localSheetId="0">#REF!</definedName>
    <definedName name="区分②の１">#REF!</definedName>
    <definedName name="区分②の２" localSheetId="0">#REF!</definedName>
    <definedName name="区分②の２">#REF!</definedName>
    <definedName name="区分②の３" localSheetId="0">#REF!</definedName>
    <definedName name="区分②の３">#REF!</definedName>
    <definedName name="区分③" localSheetId="0">#REF!</definedName>
    <definedName name="区分③">#REF!</definedName>
    <definedName name="区分③10分の10" localSheetId="0">#REF!,#REF!</definedName>
    <definedName name="区分③10分の10">#REF!,#REF!</definedName>
    <definedName name="区分④" localSheetId="0">#REF!</definedName>
    <definedName name="区分④">#REF!</definedName>
    <definedName name="区分⑤" localSheetId="0">#REF!</definedName>
    <definedName name="区分⑤">#REF!</definedName>
    <definedName name="区分⑥" localSheetId="0">#REF!</definedName>
    <definedName name="区分⑥">#REF!</definedName>
    <definedName name="新規">#REF!</definedName>
    <definedName name="選択基盤" localSheetId="0">#REF!</definedName>
    <definedName name="選択基盤">#REF!</definedName>
    <definedName name="独自基盤" localSheetId="0">#REF!</definedName>
    <definedName name="独自基盤">#REF!</definedName>
    <definedName name="分野①" localSheetId="0">#REF!</definedName>
    <definedName name="分野①">#REF!</definedName>
    <definedName name="分野②" localSheetId="0">#REF!</definedName>
    <definedName name="分野②">#REF!</definedName>
    <definedName name="分野②ア" localSheetId="0">#REF!</definedName>
    <definedName name="分野②ア">#REF!</definedName>
    <definedName name="分野②イ" localSheetId="0">#REF!</definedName>
    <definedName name="分野②イ">#REF!</definedName>
    <definedName name="分野③" localSheetId="0">#REF!</definedName>
    <definedName name="分野③">#REF!</definedName>
    <definedName name="分野④" localSheetId="0">#REF!</definedName>
    <definedName name="分野④">#REF!</definedName>
    <definedName name="分野⑤" localSheetId="0">#REF!</definedName>
    <definedName name="分野⑤">#REF!</definedName>
    <definedName name="分野⑥" localSheetId="0">#REF!</definedName>
    <definedName name="分野⑥">#REF!</definedName>
    <definedName name="別記様式第２号の１" localSheetId="0">#REF!</definedName>
    <definedName name="別記様式第２号の１">#REF!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 i="122" l="1"/>
  <c r="J14" i="122"/>
  <c r="L14" i="122" s="1"/>
  <c r="J17" i="122"/>
  <c r="L17" i="122" s="1"/>
  <c r="N17" i="122" s="1"/>
  <c r="J20" i="122"/>
  <c r="L20" i="122" s="1"/>
  <c r="G17" i="122"/>
  <c r="G20" i="122"/>
  <c r="M20" i="122"/>
  <c r="N20" i="122" l="1"/>
  <c r="G14" i="122"/>
  <c r="G9" i="122" l="1"/>
  <c r="K9" i="122" s="1"/>
  <c r="L9" i="122" s="1"/>
  <c r="M14" i="122"/>
  <c r="N14" i="122" s="1"/>
  <c r="M9" i="122"/>
  <c r="N9" i="122" l="1"/>
  <c r="N23" i="122" s="1"/>
</calcChain>
</file>

<file path=xl/sharedStrings.xml><?xml version="1.0" encoding="utf-8"?>
<sst xmlns="http://schemas.openxmlformats.org/spreadsheetml/2006/main" count="27" uniqueCount="21">
  <si>
    <t>総収入予定額</t>
    <rPh sb="0" eb="1">
      <t>ソウ</t>
    </rPh>
    <rPh sb="1" eb="3">
      <t>シュウニュウ</t>
    </rPh>
    <rPh sb="3" eb="5">
      <t>ヨテイ</t>
    </rPh>
    <rPh sb="5" eb="6">
      <t>ガク</t>
    </rPh>
    <phoneticPr fontId="2"/>
  </si>
  <si>
    <t>実支出予定額</t>
    <rPh sb="0" eb="1">
      <t>ジツ</t>
    </rPh>
    <rPh sb="1" eb="3">
      <t>シシュツ</t>
    </rPh>
    <rPh sb="3" eb="5">
      <t>ヨテイ</t>
    </rPh>
    <rPh sb="5" eb="6">
      <t>ガク</t>
    </rPh>
    <phoneticPr fontId="2"/>
  </si>
  <si>
    <t>参加予定数
１回あたり</t>
    <rPh sb="0" eb="2">
      <t>サンカ</t>
    </rPh>
    <rPh sb="2" eb="5">
      <t>ヨテイスウ</t>
    </rPh>
    <rPh sb="7" eb="8">
      <t>カイ</t>
    </rPh>
    <phoneticPr fontId="2"/>
  </si>
  <si>
    <t>食材購入費</t>
    <rPh sb="0" eb="2">
      <t>ショクザイ</t>
    </rPh>
    <rPh sb="2" eb="5">
      <t>コウニュウヒ</t>
    </rPh>
    <phoneticPr fontId="2"/>
  </si>
  <si>
    <t>会場賃借料</t>
    <rPh sb="0" eb="2">
      <t>カイジョウ</t>
    </rPh>
    <rPh sb="2" eb="5">
      <t>チンシャクリョウ</t>
    </rPh>
    <phoneticPr fontId="2"/>
  </si>
  <si>
    <t>消耗品費</t>
    <rPh sb="0" eb="4">
      <t>ショウモウヒンヒ</t>
    </rPh>
    <phoneticPr fontId="2"/>
  </si>
  <si>
    <t>補助申請額</t>
    <rPh sb="0" eb="2">
      <t>ホジョ</t>
    </rPh>
    <rPh sb="2" eb="5">
      <t>シンセイガク</t>
    </rPh>
    <phoneticPr fontId="2"/>
  </si>
  <si>
    <t>会食事業の開催</t>
    <rPh sb="0" eb="2">
      <t>カイショク</t>
    </rPh>
    <rPh sb="2" eb="4">
      <t>ジギョウ</t>
    </rPh>
    <rPh sb="5" eb="7">
      <t>カイサイ</t>
    </rPh>
    <phoneticPr fontId="2"/>
  </si>
  <si>
    <t>経費　積算</t>
    <rPh sb="0" eb="2">
      <t>ケイヒ</t>
    </rPh>
    <rPh sb="3" eb="5">
      <t>セキサン</t>
    </rPh>
    <phoneticPr fontId="2"/>
  </si>
  <si>
    <t>会場賃借料</t>
    <rPh sb="0" eb="2">
      <t>カイジョウ</t>
    </rPh>
    <rPh sb="2" eb="5">
      <t>チンシャクリョウ</t>
    </rPh>
    <phoneticPr fontId="2"/>
  </si>
  <si>
    <t>―</t>
    <phoneticPr fontId="2"/>
  </si>
  <si>
    <t>１～４　合計</t>
    <rPh sb="4" eb="6">
      <t>ゴウケイ</t>
    </rPh>
    <phoneticPr fontId="2"/>
  </si>
  <si>
    <t>長寿ふれあい食堂事業計画書</t>
  </si>
  <si>
    <t>高齢者の心身の健康増進や安全安心な日常生活に資する講座等の開催</t>
    <phoneticPr fontId="2"/>
  </si>
  <si>
    <t>多世代交流機会の確保など、孤独感の解消や生きがいの増進に資する取組</t>
    <phoneticPr fontId="2"/>
  </si>
  <si>
    <t>会食事業の立上げ</t>
    <phoneticPr fontId="2"/>
  </si>
  <si>
    <t>年間利用予定
（延べ人数）</t>
    <phoneticPr fontId="2"/>
  </si>
  <si>
    <t>年間実施
予定回数</t>
    <phoneticPr fontId="2"/>
  </si>
  <si>
    <t>名称　　</t>
    <rPh sb="0" eb="2">
      <t>メイショウ</t>
    </rPh>
    <phoneticPr fontId="2"/>
  </si>
  <si>
    <t>開催場所　　</t>
    <rPh sb="0" eb="4">
      <t>カイサイバショ</t>
    </rPh>
    <phoneticPr fontId="2"/>
  </si>
  <si>
    <t>補助基準額</t>
    <rPh sb="0" eb="2">
      <t>ホジョ</t>
    </rPh>
    <rPh sb="2" eb="4">
      <t>キジュン</t>
    </rPh>
    <rPh sb="4" eb="5">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</si>
</sst>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41" formatCode="_ * #,##0_ ;_ * \-#,##0_ ;_ * &quot;-&quot;_ ;_ @_ "/>
  </numFmts>
  <fonts count="15"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color theme="1"/>
      <name val="ＭＳ Ｐゴシック"/>
      <family val="2"/>
      <scheme val="minor"/>
    </font>
    <font>
      <b/>
      <sz val="18"/>
      <color theme="1"/>
      <name val="ＭＳ Ｐゴシック"/>
      <family val="3"/>
      <charset val="128"/>
    </font>
    <font>
      <sz val="11"/>
      <color theme="1"/>
      <name val="ＭＳ Ｐ明朝"/>
      <family val="1"/>
      <charset val="128"/>
    </font>
    <font>
      <sz val="12"/>
      <color theme="1"/>
      <name val="ＭＳ Ｐ明朝"/>
      <family val="1"/>
      <charset val="128"/>
    </font>
    <font>
      <b/>
      <sz val="14"/>
      <color theme="1"/>
      <name val="ＭＳ Ｐ明朝"/>
      <family val="1"/>
      <charset val="128"/>
    </font>
    <font>
      <sz val="14"/>
      <color theme="1"/>
      <name val="ＭＳ Ｐ明朝"/>
      <family val="1"/>
      <charset val="128"/>
    </font>
    <font>
      <sz val="12"/>
      <color theme="1"/>
      <name val="BIZ UDPゴシック"/>
      <family val="3"/>
      <charset val="128"/>
    </font>
    <font>
      <sz val="12"/>
      <color theme="1"/>
      <name val="BIZ UDゴシック"/>
      <family val="3"/>
      <charset val="128"/>
    </font>
    <font>
      <sz val="14"/>
      <color theme="1"/>
      <name val="BIZ UDゴシック"/>
      <family val="3"/>
      <charset val="128"/>
    </font>
    <font>
      <b/>
      <sz val="18"/>
      <color theme="1"/>
      <name val="BIZ UDゴシック"/>
      <family val="3"/>
      <charset val="128"/>
    </font>
    <font>
      <sz val="11"/>
      <color theme="1"/>
      <name val="BIZ UDゴシック"/>
      <family val="3"/>
      <charset val="128"/>
    </font>
    <font>
      <sz val="11"/>
      <name val="BIZ UDゴシック"/>
      <family val="3"/>
      <charset val="128"/>
    </font>
  </fonts>
  <fills count="3">
    <fill>
      <patternFill patternType="none"/>
    </fill>
    <fill>
      <patternFill patternType="gray125"/>
    </fill>
    <fill>
      <patternFill patternType="solid">
        <fgColor theme="6" tint="0.79998168889431442"/>
        <bgColor indexed="64"/>
      </patternFill>
    </fill>
  </fills>
  <borders count="21">
    <border>
      <left/>
      <right/>
      <top/>
      <bottom/>
      <diagonal/>
    </border>
    <border>
      <left/>
      <right style="thin">
        <color auto="1"/>
      </right>
      <top style="thin">
        <color auto="1"/>
      </top>
      <bottom/>
      <diagonal/>
    </border>
    <border>
      <left style="thin">
        <color indexed="64"/>
      </left>
      <right style="thin">
        <color indexed="64"/>
      </right>
      <top style="thin">
        <color indexed="64"/>
      </top>
      <bottom style="thin">
        <color indexed="64"/>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indexed="64"/>
      </right>
      <top/>
      <bottom style="thin">
        <color auto="1"/>
      </bottom>
      <diagonal/>
    </border>
    <border>
      <left/>
      <right/>
      <top style="thin">
        <color auto="1"/>
      </top>
      <bottom/>
      <diagonal/>
    </border>
    <border>
      <left style="thin">
        <color indexed="64"/>
      </left>
      <right style="thin">
        <color indexed="64"/>
      </right>
      <top style="thin">
        <color indexed="64"/>
      </top>
      <bottom/>
      <diagonal/>
    </border>
    <border>
      <left style="thin">
        <color auto="1"/>
      </left>
      <right style="hair">
        <color indexed="64"/>
      </right>
      <top style="thin">
        <color auto="1"/>
      </top>
      <bottom/>
      <diagonal/>
    </border>
    <border>
      <left style="thin">
        <color auto="1"/>
      </left>
      <right style="hair">
        <color indexed="64"/>
      </right>
      <top/>
      <bottom style="thin">
        <color auto="1"/>
      </bottom>
      <diagonal/>
    </border>
    <border>
      <left style="thin">
        <color auto="1"/>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style="hair">
        <color indexed="64"/>
      </top>
      <bottom style="hair">
        <color indexed="64"/>
      </bottom>
      <diagonal/>
    </border>
  </borders>
  <cellStyleXfs count="34">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3" fillId="0" borderId="0" applyFont="0" applyFill="0" applyBorder="0" applyAlignment="0" applyProtection="0">
      <alignment vertical="center"/>
    </xf>
    <xf numFmtId="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cellStyleXfs>
  <cellXfs count="59">
    <xf numFmtId="0" fontId="0" fillId="0" borderId="0" xfId="0">
      <alignment vertical="center"/>
    </xf>
    <xf numFmtId="0" fontId="5" fillId="0" borderId="0" xfId="25" applyFont="1">
      <alignment vertical="center"/>
    </xf>
    <xf numFmtId="0" fontId="6" fillId="0" borderId="0" xfId="25" applyFont="1" applyAlignment="1">
      <alignment horizontal="center" vertical="top"/>
    </xf>
    <xf numFmtId="0" fontId="5" fillId="0" borderId="0" xfId="25" applyFont="1" applyBorder="1">
      <alignment vertical="center"/>
    </xf>
    <xf numFmtId="38" fontId="5" fillId="0" borderId="0" xfId="1" applyFont="1" applyBorder="1" applyAlignment="1">
      <alignment horizontal="center" vertical="center"/>
    </xf>
    <xf numFmtId="38" fontId="5" fillId="0" borderId="0" xfId="1" applyFont="1" applyFill="1" applyBorder="1" applyAlignment="1">
      <alignment horizontal="center" vertical="center"/>
    </xf>
    <xf numFmtId="38" fontId="5" fillId="0" borderId="0" xfId="1" applyFont="1" applyFill="1" applyBorder="1" applyAlignment="1">
      <alignment vertical="center"/>
    </xf>
    <xf numFmtId="0" fontId="4" fillId="0" borderId="0" xfId="25" applyFont="1" applyBorder="1" applyAlignment="1">
      <alignment horizontal="center" vertical="center" wrapText="1"/>
    </xf>
    <xf numFmtId="0" fontId="4" fillId="0" borderId="0" xfId="25" applyFont="1" applyBorder="1" applyAlignment="1">
      <alignment horizontal="center" vertical="center" wrapText="1"/>
    </xf>
    <xf numFmtId="0" fontId="8" fillId="0" borderId="0" xfId="25" applyFont="1">
      <alignment vertical="center"/>
    </xf>
    <xf numFmtId="0" fontId="8" fillId="0" borderId="0" xfId="25" applyFont="1" applyAlignment="1">
      <alignment horizontal="center" vertical="top"/>
    </xf>
    <xf numFmtId="0" fontId="8" fillId="0" borderId="0" xfId="25" applyFont="1" applyBorder="1" applyAlignment="1">
      <alignment vertical="center" wrapText="1"/>
    </xf>
    <xf numFmtId="38" fontId="7" fillId="0" borderId="0" xfId="1" applyFont="1" applyFill="1" applyBorder="1" applyAlignment="1">
      <alignment horizontal="center" vertical="center"/>
    </xf>
    <xf numFmtId="0" fontId="11" fillId="0" borderId="0" xfId="25" applyFont="1" applyBorder="1" applyAlignment="1">
      <alignment horizontal="center" vertical="center" wrapText="1"/>
    </xf>
    <xf numFmtId="0" fontId="11" fillId="0" borderId="0" xfId="25" applyFont="1" applyBorder="1" applyAlignment="1">
      <alignment vertical="center" wrapText="1"/>
    </xf>
    <xf numFmtId="0" fontId="12" fillId="0" borderId="0" xfId="25" applyFont="1" applyBorder="1" applyAlignment="1">
      <alignment horizontal="center" vertical="center" wrapText="1"/>
    </xf>
    <xf numFmtId="38" fontId="7" fillId="0" borderId="19" xfId="1" applyFont="1" applyFill="1" applyBorder="1" applyAlignment="1">
      <alignment vertical="center"/>
    </xf>
    <xf numFmtId="38" fontId="10" fillId="2" borderId="9" xfId="1" applyFont="1" applyFill="1" applyBorder="1" applyAlignment="1" applyProtection="1">
      <alignment horizontal="left" vertical="center" wrapText="1"/>
      <protection locked="0"/>
    </xf>
    <xf numFmtId="38" fontId="13" fillId="2" borderId="7" xfId="1" applyFont="1" applyFill="1" applyBorder="1" applyAlignment="1" applyProtection="1">
      <alignment horizontal="right" vertical="center" wrapText="1"/>
      <protection locked="0"/>
    </xf>
    <xf numFmtId="38" fontId="10" fillId="2" borderId="11" xfId="1" applyFont="1" applyFill="1" applyBorder="1" applyAlignment="1" applyProtection="1">
      <alignment horizontal="left" vertical="center" wrapText="1"/>
      <protection locked="0"/>
    </xf>
    <xf numFmtId="38" fontId="13" fillId="2" borderId="13" xfId="1" applyFont="1" applyFill="1" applyBorder="1" applyAlignment="1" applyProtection="1">
      <alignment horizontal="right" vertical="center" wrapText="1"/>
      <protection locked="0"/>
    </xf>
    <xf numFmtId="38" fontId="10" fillId="2" borderId="11" xfId="1" applyFont="1" applyFill="1" applyBorder="1" applyAlignment="1" applyProtection="1">
      <alignment horizontal="center" vertical="center" wrapText="1"/>
      <protection locked="0"/>
    </xf>
    <xf numFmtId="38" fontId="13" fillId="2" borderId="0" xfId="1" applyFont="1" applyFill="1" applyBorder="1" applyAlignment="1" applyProtection="1">
      <alignment horizontal="right" vertical="center" wrapText="1"/>
      <protection locked="0"/>
    </xf>
    <xf numFmtId="38" fontId="10" fillId="2" borderId="10" xfId="1" applyFont="1" applyFill="1" applyBorder="1" applyAlignment="1" applyProtection="1">
      <alignment horizontal="center" vertical="center" wrapText="1"/>
      <protection locked="0"/>
    </xf>
    <xf numFmtId="38" fontId="13" fillId="2" borderId="14" xfId="1" applyFont="1" applyFill="1" applyBorder="1" applyAlignment="1" applyProtection="1">
      <alignment horizontal="right" vertical="center" wrapText="1"/>
      <protection locked="0"/>
    </xf>
    <xf numFmtId="38" fontId="10" fillId="2" borderId="12" xfId="1" applyFont="1" applyFill="1" applyBorder="1" applyAlignment="1" applyProtection="1">
      <alignment vertical="center" wrapText="1"/>
      <protection locked="0"/>
    </xf>
    <xf numFmtId="38" fontId="13" fillId="2" borderId="0" xfId="1" applyFont="1" applyFill="1" applyBorder="1" applyAlignment="1" applyProtection="1">
      <alignment vertical="center" wrapText="1"/>
      <protection locked="0"/>
    </xf>
    <xf numFmtId="38" fontId="10" fillId="2" borderId="18" xfId="1" applyFont="1" applyFill="1" applyBorder="1" applyAlignment="1" applyProtection="1">
      <alignment vertical="center" wrapText="1"/>
      <protection locked="0"/>
    </xf>
    <xf numFmtId="38" fontId="10" fillId="2" borderId="16" xfId="1" applyFont="1" applyFill="1" applyBorder="1" applyAlignment="1" applyProtection="1">
      <alignment vertical="center" wrapText="1"/>
      <protection locked="0"/>
    </xf>
    <xf numFmtId="38" fontId="13" fillId="2" borderId="15" xfId="1" applyFont="1" applyFill="1" applyBorder="1" applyAlignment="1" applyProtection="1">
      <alignment vertical="center" wrapText="1"/>
      <protection locked="0"/>
    </xf>
    <xf numFmtId="38" fontId="10" fillId="2" borderId="17" xfId="1" applyFont="1" applyFill="1" applyBorder="1" applyAlignment="1" applyProtection="1">
      <alignment vertical="center" wrapText="1"/>
      <protection locked="0"/>
    </xf>
    <xf numFmtId="38" fontId="13" fillId="2" borderId="20" xfId="1" applyFont="1" applyFill="1" applyBorder="1" applyAlignment="1" applyProtection="1">
      <alignment vertical="center" wrapText="1"/>
      <protection locked="0"/>
    </xf>
    <xf numFmtId="38" fontId="10" fillId="2" borderId="8" xfId="1" applyFont="1" applyFill="1" applyBorder="1" applyAlignment="1" applyProtection="1">
      <alignment horizontal="center" vertical="center" wrapText="1"/>
      <protection locked="0"/>
    </xf>
    <xf numFmtId="38" fontId="10" fillId="2" borderId="5" xfId="1" applyFont="1" applyFill="1" applyBorder="1" applyAlignment="1" applyProtection="1">
      <alignment horizontal="center" vertical="center" wrapText="1"/>
      <protection locked="0"/>
    </xf>
    <xf numFmtId="38" fontId="10" fillId="2" borderId="6" xfId="1" applyFont="1" applyFill="1" applyBorder="1" applyAlignment="1" applyProtection="1">
      <alignment horizontal="center" vertical="center" wrapText="1"/>
      <protection locked="0"/>
    </xf>
    <xf numFmtId="38" fontId="10" fillId="0" borderId="1" xfId="1" applyFont="1" applyFill="1" applyBorder="1" applyAlignment="1" applyProtection="1">
      <alignment horizontal="center" vertical="center" wrapText="1"/>
      <protection locked="0"/>
    </xf>
    <xf numFmtId="38" fontId="10" fillId="0" borderId="3" xfId="1" applyFont="1" applyFill="1" applyBorder="1" applyAlignment="1" applyProtection="1">
      <alignment horizontal="center" vertical="center" wrapText="1"/>
      <protection locked="0"/>
    </xf>
    <xf numFmtId="38" fontId="10" fillId="0" borderId="4" xfId="1" applyFont="1" applyFill="1" applyBorder="1" applyAlignment="1" applyProtection="1">
      <alignment horizontal="center" vertical="center" wrapText="1"/>
      <protection locked="0"/>
    </xf>
    <xf numFmtId="38" fontId="10" fillId="0" borderId="2" xfId="1" applyFont="1" applyFill="1" applyBorder="1" applyAlignment="1" applyProtection="1">
      <alignment horizontal="right" vertical="center" wrapText="1"/>
      <protection locked="0"/>
    </xf>
    <xf numFmtId="0" fontId="11" fillId="2" borderId="0" xfId="25" applyFont="1" applyFill="1" applyBorder="1" applyAlignment="1">
      <alignment horizontal="left" vertical="center" wrapText="1"/>
    </xf>
    <xf numFmtId="0" fontId="11" fillId="2" borderId="0" xfId="25" applyFont="1" applyFill="1" applyBorder="1" applyAlignment="1">
      <alignment horizontal="center" vertical="center" wrapText="1"/>
    </xf>
    <xf numFmtId="38" fontId="9" fillId="0" borderId="2" xfId="1" applyFont="1" applyBorder="1" applyAlignment="1">
      <alignment horizontal="center" vertical="center"/>
    </xf>
    <xf numFmtId="41" fontId="9" fillId="0" borderId="2" xfId="1" applyNumberFormat="1" applyFont="1" applyBorder="1" applyAlignment="1">
      <alignment horizontal="left" vertical="center"/>
    </xf>
    <xf numFmtId="38" fontId="10" fillId="0" borderId="2" xfId="1" applyFont="1" applyFill="1" applyBorder="1" applyAlignment="1" applyProtection="1">
      <alignment horizontal="center" vertical="center" wrapText="1"/>
      <protection locked="0"/>
    </xf>
    <xf numFmtId="0" fontId="13" fillId="0" borderId="2" xfId="25" applyFont="1" applyBorder="1" applyAlignment="1">
      <alignment horizontal="center" vertical="center" wrapText="1"/>
    </xf>
    <xf numFmtId="41" fontId="9" fillId="0" borderId="2" xfId="1" applyNumberFormat="1" applyFont="1" applyBorder="1" applyAlignment="1">
      <alignment horizontal="left" vertical="center" wrapText="1"/>
    </xf>
    <xf numFmtId="38" fontId="10" fillId="0" borderId="0" xfId="1" applyFont="1" applyFill="1" applyBorder="1" applyAlignment="1" applyProtection="1">
      <alignment horizontal="center" vertical="center" wrapText="1"/>
      <protection locked="0"/>
    </xf>
    <xf numFmtId="0" fontId="13" fillId="0" borderId="2" xfId="25" applyFont="1" applyBorder="1" applyAlignment="1">
      <alignment horizontal="center" vertical="center"/>
    </xf>
    <xf numFmtId="0" fontId="14" fillId="0" borderId="2" xfId="25" applyFont="1" applyBorder="1" applyAlignment="1">
      <alignment horizontal="center" vertical="center" wrapText="1"/>
    </xf>
    <xf numFmtId="0" fontId="14" fillId="0" borderId="2" xfId="25" applyFont="1" applyBorder="1" applyAlignment="1">
      <alignment horizontal="center" vertical="center"/>
    </xf>
    <xf numFmtId="0" fontId="4" fillId="0" borderId="0" xfId="25" applyFont="1" applyBorder="1" applyAlignment="1">
      <alignment horizontal="center" vertical="center" wrapText="1"/>
    </xf>
    <xf numFmtId="38" fontId="9" fillId="0" borderId="2" xfId="1" applyFont="1" applyFill="1" applyBorder="1" applyAlignment="1" applyProtection="1">
      <alignment horizontal="left" vertical="center" wrapText="1"/>
      <protection locked="0"/>
    </xf>
    <xf numFmtId="38" fontId="10" fillId="2" borderId="1" xfId="1" applyFont="1" applyFill="1" applyBorder="1" applyAlignment="1" applyProtection="1">
      <alignment horizontal="center" vertical="center" wrapText="1"/>
      <protection locked="0"/>
    </xf>
    <xf numFmtId="38" fontId="10" fillId="2" borderId="3" xfId="1" applyFont="1" applyFill="1" applyBorder="1" applyAlignment="1" applyProtection="1">
      <alignment horizontal="center" vertical="center" wrapText="1"/>
      <protection locked="0"/>
    </xf>
    <xf numFmtId="38" fontId="10" fillId="2" borderId="4" xfId="1" applyFont="1" applyFill="1" applyBorder="1" applyAlignment="1" applyProtection="1">
      <alignment horizontal="center" vertical="center" wrapText="1"/>
      <protection locked="0"/>
    </xf>
    <xf numFmtId="3" fontId="10" fillId="0" borderId="2" xfId="25" applyNumberFormat="1" applyFont="1" applyBorder="1" applyAlignment="1">
      <alignment horizontal="right" vertical="center"/>
    </xf>
    <xf numFmtId="38" fontId="10" fillId="0" borderId="2" xfId="25" applyNumberFormat="1" applyFont="1" applyBorder="1" applyAlignment="1">
      <alignment horizontal="right" vertical="center"/>
    </xf>
    <xf numFmtId="0" fontId="5" fillId="0" borderId="0" xfId="25" applyFont="1" applyBorder="1" applyAlignment="1">
      <alignment vertical="center" wrapText="1"/>
    </xf>
    <xf numFmtId="0" fontId="5" fillId="0" borderId="2" xfId="25" applyFont="1" applyBorder="1" applyAlignment="1">
      <alignment horizontal="center" vertical="center"/>
    </xf>
  </cellXfs>
  <cellStyles count="34">
    <cellStyle name="桁区切り 2" xfId="2" xr:uid="{00000000-0005-0000-0000-000000000000}"/>
    <cellStyle name="桁区切り 2 2" xfId="1" xr:uid="{00000000-0005-0000-0000-000001000000}"/>
    <cellStyle name="桁区切り 3" xfId="3" xr:uid="{00000000-0005-0000-0000-000002000000}"/>
    <cellStyle name="桁区切り 4" xfId="4" xr:uid="{00000000-0005-0000-0000-000003000000}"/>
    <cellStyle name="通貨 2" xfId="5" xr:uid="{00000000-0005-0000-0000-000004000000}"/>
    <cellStyle name="標準" xfId="0" builtinId="0"/>
    <cellStyle name="標準 10" xfId="6" xr:uid="{00000000-0005-0000-0000-000006000000}"/>
    <cellStyle name="標準 10 2" xfId="7" xr:uid="{00000000-0005-0000-0000-000007000000}"/>
    <cellStyle name="標準 11" xfId="8" xr:uid="{00000000-0005-0000-0000-000008000000}"/>
    <cellStyle name="標準 12" xfId="9" xr:uid="{00000000-0005-0000-0000-000009000000}"/>
    <cellStyle name="標準 13" xfId="10" xr:uid="{00000000-0005-0000-0000-00000A000000}"/>
    <cellStyle name="標準 14" xfId="11" xr:uid="{00000000-0005-0000-0000-00000B000000}"/>
    <cellStyle name="標準 15" xfId="12" xr:uid="{00000000-0005-0000-0000-00000C000000}"/>
    <cellStyle name="標準 16" xfId="13" xr:uid="{00000000-0005-0000-0000-00000D000000}"/>
    <cellStyle name="標準 17" xfId="14" xr:uid="{00000000-0005-0000-0000-00000E000000}"/>
    <cellStyle name="標準 18" xfId="15" xr:uid="{00000000-0005-0000-0000-00000F000000}"/>
    <cellStyle name="標準 19" xfId="16" xr:uid="{00000000-0005-0000-0000-000010000000}"/>
    <cellStyle name="標準 2" xfId="17" xr:uid="{00000000-0005-0000-0000-000011000000}"/>
    <cellStyle name="標準 20" xfId="18" xr:uid="{00000000-0005-0000-0000-000012000000}"/>
    <cellStyle name="標準 21" xfId="19" xr:uid="{00000000-0005-0000-0000-000013000000}"/>
    <cellStyle name="標準 22" xfId="20" xr:uid="{00000000-0005-0000-0000-000014000000}"/>
    <cellStyle name="標準 23" xfId="21" xr:uid="{00000000-0005-0000-0000-000015000000}"/>
    <cellStyle name="標準 24" xfId="22" xr:uid="{00000000-0005-0000-0000-000016000000}"/>
    <cellStyle name="標準 25" xfId="23" xr:uid="{00000000-0005-0000-0000-000017000000}"/>
    <cellStyle name="標準 26" xfId="24" xr:uid="{00000000-0005-0000-0000-000018000000}"/>
    <cellStyle name="標準 27" xfId="25" xr:uid="{00000000-0005-0000-0000-000019000000}"/>
    <cellStyle name="標準 3" xfId="26" xr:uid="{00000000-0005-0000-0000-00001A000000}"/>
    <cellStyle name="標準 3 2" xfId="33" xr:uid="{00000000-0005-0000-0000-00001B000000}"/>
    <cellStyle name="標準 4" xfId="27" xr:uid="{00000000-0005-0000-0000-00001C000000}"/>
    <cellStyle name="標準 5" xfId="28" xr:uid="{00000000-0005-0000-0000-00001D000000}"/>
    <cellStyle name="標準 6" xfId="29" xr:uid="{00000000-0005-0000-0000-00001E000000}"/>
    <cellStyle name="標準 7" xfId="30" xr:uid="{00000000-0005-0000-0000-00001F000000}"/>
    <cellStyle name="標準 8" xfId="31" xr:uid="{00000000-0005-0000-0000-000020000000}"/>
    <cellStyle name="標準 9" xfId="32" xr:uid="{00000000-0005-0000-0000-00002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793750</xdr:colOff>
      <xdr:row>0</xdr:row>
      <xdr:rowOff>294822</xdr:rowOff>
    </xdr:from>
    <xdr:to>
      <xdr:col>13</xdr:col>
      <xdr:colOff>691696</xdr:colOff>
      <xdr:row>1</xdr:row>
      <xdr:rowOff>253039</xdr:rowOff>
    </xdr:to>
    <xdr:sp macro="" textlink="">
      <xdr:nvSpPr>
        <xdr:cNvPr id="12" name="テキスト ボックス 2">
          <a:extLst>
            <a:ext uri="{FF2B5EF4-FFF2-40B4-BE49-F238E27FC236}">
              <a16:creationId xmlns:a16="http://schemas.microsoft.com/office/drawing/2014/main" id="{00000000-0008-0000-0100-00000C000000}"/>
            </a:ext>
          </a:extLst>
        </xdr:cNvPr>
        <xdr:cNvSpPr txBox="1">
          <a:spLocks noChangeArrowheads="1"/>
        </xdr:cNvSpPr>
      </xdr:nvSpPr>
      <xdr:spPr bwMode="auto">
        <a:xfrm>
          <a:off x="12586607" y="294822"/>
          <a:ext cx="1031875" cy="275717"/>
        </a:xfrm>
        <a:prstGeom prst="rect">
          <a:avLst/>
        </a:prstGeom>
        <a:solidFill>
          <a:srgbClr val="FFFFFF"/>
        </a:solidFill>
        <a:ln w="9525">
          <a:solidFill>
            <a:srgbClr val="000000"/>
          </a:solidFill>
          <a:miter lim="800000"/>
          <a:headEnd/>
          <a:tailEnd/>
        </a:ln>
      </xdr:spPr>
      <xdr:txBody>
        <a:bodyPr rot="0" vert="horz" wrap="square" anchor="t" anchorCtr="0">
          <a:spAutoFit/>
        </a:bodyPr>
        <a:lstStyle/>
        <a:p>
          <a:pPr algn="just">
            <a:spcAft>
              <a:spcPts val="0"/>
            </a:spcAft>
          </a:pPr>
          <a:r>
            <a:rPr lang="ja-JP" altLang="en-US"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　</a:t>
          </a:r>
          <a:r>
            <a:rPr 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参考様式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O35"/>
  <sheetViews>
    <sheetView showGridLines="0" tabSelected="1" view="pageBreakPreview" zoomScale="70" zoomScaleNormal="84" zoomScaleSheetLayoutView="70" workbookViewId="0">
      <selection activeCell="I10" sqref="I10"/>
    </sheetView>
  </sheetViews>
  <sheetFormatPr defaultColWidth="9" defaultRowHeight="13.5" x14ac:dyDescent="0.15"/>
  <cols>
    <col min="1" max="1" width="1" style="1" customWidth="1"/>
    <col min="2" max="2" width="5.875" style="1" customWidth="1"/>
    <col min="3" max="3" width="10.125" style="1" customWidth="1"/>
    <col min="4" max="4" width="12.25" style="1" customWidth="1"/>
    <col min="5" max="6" width="12.625" style="1" customWidth="1"/>
    <col min="7" max="7" width="14.875" style="1" customWidth="1"/>
    <col min="8" max="8" width="16.625" style="1" customWidth="1"/>
    <col min="9" max="9" width="14.875" style="1" customWidth="1"/>
    <col min="10" max="14" width="16.125" style="1" customWidth="1"/>
    <col min="15" max="15" width="1.875" style="1" customWidth="1"/>
    <col min="16" max="16384" width="9" style="1"/>
  </cols>
  <sheetData>
    <row r="1" spans="1:15" ht="25.35" customHeight="1" x14ac:dyDescent="0.15"/>
    <row r="2" spans="1:15" ht="30" customHeight="1" x14ac:dyDescent="0.15">
      <c r="A2" s="50" t="s">
        <v>12</v>
      </c>
      <c r="B2" s="50"/>
      <c r="C2" s="50"/>
      <c r="D2" s="50"/>
      <c r="E2" s="50"/>
      <c r="F2" s="50"/>
      <c r="G2" s="50"/>
      <c r="H2" s="50"/>
      <c r="I2" s="50"/>
      <c r="J2" s="50"/>
      <c r="K2" s="50"/>
      <c r="L2" s="50"/>
      <c r="M2" s="50"/>
      <c r="N2" s="50"/>
      <c r="O2" s="50"/>
    </row>
    <row r="3" spans="1:15" ht="30" customHeight="1" x14ac:dyDescent="0.15">
      <c r="B3" s="7"/>
      <c r="C3" s="7"/>
      <c r="D3" s="7"/>
      <c r="E3" s="7"/>
      <c r="F3" s="7"/>
      <c r="G3" s="7"/>
      <c r="H3" s="7"/>
      <c r="I3" s="7"/>
      <c r="J3" s="8"/>
      <c r="K3" s="7"/>
      <c r="L3" s="7"/>
      <c r="M3" s="7"/>
      <c r="N3" s="7"/>
      <c r="O3" s="7"/>
    </row>
    <row r="4" spans="1:15" ht="18" customHeight="1" x14ac:dyDescent="0.15">
      <c r="B4" s="2"/>
      <c r="C4" s="57"/>
      <c r="D4" s="57"/>
      <c r="E4" s="57"/>
      <c r="F4" s="57"/>
      <c r="G4" s="57"/>
      <c r="H4" s="57"/>
      <c r="I4" s="57"/>
      <c r="J4" s="57"/>
      <c r="K4" s="57"/>
      <c r="L4" s="57"/>
      <c r="M4" s="57"/>
      <c r="N4" s="57"/>
      <c r="O4" s="57"/>
    </row>
    <row r="5" spans="1:15" s="9" customFormat="1" ht="40.5" customHeight="1" x14ac:dyDescent="0.15">
      <c r="B5" s="10"/>
      <c r="C5" s="13" t="s">
        <v>18</v>
      </c>
      <c r="D5" s="39"/>
      <c r="E5" s="39"/>
      <c r="F5" s="39"/>
      <c r="G5" s="13" t="s">
        <v>19</v>
      </c>
      <c r="H5" s="40"/>
      <c r="I5" s="40"/>
      <c r="J5" s="40"/>
      <c r="K5" s="40"/>
      <c r="L5" s="40"/>
      <c r="M5" s="14"/>
      <c r="N5" s="14"/>
      <c r="O5" s="11"/>
    </row>
    <row r="6" spans="1:15" ht="9.75" customHeight="1" x14ac:dyDescent="0.15">
      <c r="B6" s="7"/>
      <c r="C6" s="15"/>
      <c r="D6" s="15"/>
      <c r="E6" s="15"/>
      <c r="F6" s="15"/>
      <c r="G6" s="15"/>
      <c r="H6" s="15"/>
      <c r="I6" s="15"/>
      <c r="J6" s="15"/>
      <c r="K6" s="15"/>
      <c r="L6" s="15"/>
      <c r="M6" s="15"/>
      <c r="N6" s="15"/>
      <c r="O6" s="7"/>
    </row>
    <row r="7" spans="1:15" s="3" customFormat="1" ht="24" customHeight="1" x14ac:dyDescent="0.15">
      <c r="B7" s="58"/>
      <c r="C7" s="47"/>
      <c r="D7" s="47"/>
      <c r="E7" s="44" t="s">
        <v>17</v>
      </c>
      <c r="F7" s="44" t="s">
        <v>2</v>
      </c>
      <c r="G7" s="44" t="s">
        <v>16</v>
      </c>
      <c r="H7" s="47" t="s">
        <v>8</v>
      </c>
      <c r="I7" s="47"/>
      <c r="J7" s="44" t="s">
        <v>1</v>
      </c>
      <c r="K7" s="44" t="s">
        <v>0</v>
      </c>
      <c r="L7" s="44" t="s">
        <v>1</v>
      </c>
      <c r="M7" s="48" t="s">
        <v>20</v>
      </c>
      <c r="N7" s="44" t="s">
        <v>6</v>
      </c>
    </row>
    <row r="8" spans="1:15" s="3" customFormat="1" ht="45" customHeight="1" x14ac:dyDescent="0.15">
      <c r="B8" s="58"/>
      <c r="C8" s="47"/>
      <c r="D8" s="47"/>
      <c r="E8" s="44"/>
      <c r="F8" s="44"/>
      <c r="G8" s="44"/>
      <c r="H8" s="47"/>
      <c r="I8" s="47"/>
      <c r="J8" s="44"/>
      <c r="K8" s="47"/>
      <c r="L8" s="44"/>
      <c r="M8" s="49"/>
      <c r="N8" s="47"/>
    </row>
    <row r="9" spans="1:15" s="3" customFormat="1" ht="41.25" customHeight="1" x14ac:dyDescent="0.15">
      <c r="B9" s="41">
        <v>1</v>
      </c>
      <c r="C9" s="51" t="s">
        <v>7</v>
      </c>
      <c r="D9" s="51"/>
      <c r="E9" s="52">
        <v>0</v>
      </c>
      <c r="F9" s="32">
        <v>0</v>
      </c>
      <c r="G9" s="35">
        <f>E9*F9</f>
        <v>0</v>
      </c>
      <c r="H9" s="17" t="s">
        <v>3</v>
      </c>
      <c r="I9" s="18">
        <v>0</v>
      </c>
      <c r="J9" s="38">
        <f>I9+I10+I11+I12+I13</f>
        <v>0</v>
      </c>
      <c r="K9" s="38">
        <f>G9*400</f>
        <v>0</v>
      </c>
      <c r="L9" s="38">
        <f>J9-K9</f>
        <v>0</v>
      </c>
      <c r="M9" s="55">
        <f>MIN(10000*E9,240000)</f>
        <v>0</v>
      </c>
      <c r="N9" s="56">
        <f>MIN(L9,M9)</f>
        <v>0</v>
      </c>
    </row>
    <row r="10" spans="1:15" s="3" customFormat="1" ht="41.25" customHeight="1" x14ac:dyDescent="0.15">
      <c r="B10" s="41"/>
      <c r="C10" s="51"/>
      <c r="D10" s="51"/>
      <c r="E10" s="53"/>
      <c r="F10" s="33"/>
      <c r="G10" s="36"/>
      <c r="H10" s="19" t="s">
        <v>4</v>
      </c>
      <c r="I10" s="20">
        <v>0</v>
      </c>
      <c r="J10" s="38"/>
      <c r="K10" s="38"/>
      <c r="L10" s="38"/>
      <c r="M10" s="55"/>
      <c r="N10" s="56"/>
    </row>
    <row r="11" spans="1:15" s="3" customFormat="1" ht="41.25" customHeight="1" x14ac:dyDescent="0.15">
      <c r="B11" s="41"/>
      <c r="C11" s="51"/>
      <c r="D11" s="51"/>
      <c r="E11" s="53"/>
      <c r="F11" s="33"/>
      <c r="G11" s="36"/>
      <c r="H11" s="19" t="s">
        <v>5</v>
      </c>
      <c r="I11" s="20">
        <v>0</v>
      </c>
      <c r="J11" s="38"/>
      <c r="K11" s="38"/>
      <c r="L11" s="38"/>
      <c r="M11" s="55"/>
      <c r="N11" s="56"/>
    </row>
    <row r="12" spans="1:15" s="3" customFormat="1" ht="41.25" customHeight="1" x14ac:dyDescent="0.15">
      <c r="B12" s="41"/>
      <c r="C12" s="51"/>
      <c r="D12" s="51"/>
      <c r="E12" s="53"/>
      <c r="F12" s="33"/>
      <c r="G12" s="36"/>
      <c r="H12" s="21"/>
      <c r="I12" s="22"/>
      <c r="J12" s="38"/>
      <c r="K12" s="38"/>
      <c r="L12" s="38"/>
      <c r="M12" s="55"/>
      <c r="N12" s="56"/>
    </row>
    <row r="13" spans="1:15" s="3" customFormat="1" ht="41.25" customHeight="1" x14ac:dyDescent="0.15">
      <c r="B13" s="41"/>
      <c r="C13" s="51"/>
      <c r="D13" s="51"/>
      <c r="E13" s="54"/>
      <c r="F13" s="34"/>
      <c r="G13" s="37"/>
      <c r="H13" s="23"/>
      <c r="I13" s="24"/>
      <c r="J13" s="38"/>
      <c r="K13" s="38"/>
      <c r="L13" s="38"/>
      <c r="M13" s="55"/>
      <c r="N13" s="56"/>
    </row>
    <row r="14" spans="1:15" s="3" customFormat="1" ht="41.25" customHeight="1" x14ac:dyDescent="0.15">
      <c r="B14" s="41">
        <v>2</v>
      </c>
      <c r="C14" s="45" t="s">
        <v>13</v>
      </c>
      <c r="D14" s="45"/>
      <c r="E14" s="32">
        <v>0</v>
      </c>
      <c r="F14" s="32">
        <v>0</v>
      </c>
      <c r="G14" s="35">
        <f>E14*F14</f>
        <v>0</v>
      </c>
      <c r="H14" s="25" t="s">
        <v>9</v>
      </c>
      <c r="I14" s="26">
        <v>0</v>
      </c>
      <c r="J14" s="38">
        <f>I14+I16</f>
        <v>0</v>
      </c>
      <c r="K14" s="43" t="s">
        <v>10</v>
      </c>
      <c r="L14" s="38">
        <f>J14</f>
        <v>0</v>
      </c>
      <c r="M14" s="38">
        <f>MIN(50000*E14,100000)</f>
        <v>0</v>
      </c>
      <c r="N14" s="38">
        <f>MIN(L14,M14)</f>
        <v>0</v>
      </c>
    </row>
    <row r="15" spans="1:15" s="3" customFormat="1" ht="41.25" customHeight="1" x14ac:dyDescent="0.15">
      <c r="B15" s="41"/>
      <c r="C15" s="45"/>
      <c r="D15" s="45"/>
      <c r="E15" s="33"/>
      <c r="F15" s="33"/>
      <c r="G15" s="36"/>
      <c r="H15" s="27" t="s">
        <v>5</v>
      </c>
      <c r="I15" s="20">
        <v>0</v>
      </c>
      <c r="J15" s="38"/>
      <c r="K15" s="43"/>
      <c r="L15" s="38"/>
      <c r="M15" s="38"/>
      <c r="N15" s="38"/>
    </row>
    <row r="16" spans="1:15" s="3" customFormat="1" ht="41.25" customHeight="1" x14ac:dyDescent="0.15">
      <c r="B16" s="41"/>
      <c r="C16" s="45"/>
      <c r="D16" s="45"/>
      <c r="E16" s="34"/>
      <c r="F16" s="34"/>
      <c r="G16" s="37"/>
      <c r="H16" s="28"/>
      <c r="I16" s="29"/>
      <c r="J16" s="38"/>
      <c r="K16" s="43"/>
      <c r="L16" s="38"/>
      <c r="M16" s="38"/>
      <c r="N16" s="38"/>
    </row>
    <row r="17" spans="2:15" ht="41.25" customHeight="1" x14ac:dyDescent="0.15">
      <c r="B17" s="41">
        <v>3</v>
      </c>
      <c r="C17" s="45" t="s">
        <v>14</v>
      </c>
      <c r="D17" s="45"/>
      <c r="E17" s="32">
        <v>0</v>
      </c>
      <c r="F17" s="33">
        <v>0</v>
      </c>
      <c r="G17" s="46">
        <f t="shared" ref="G17" si="0">E17*F17</f>
        <v>0</v>
      </c>
      <c r="H17" s="30" t="s">
        <v>4</v>
      </c>
      <c r="I17" s="26">
        <v>0</v>
      </c>
      <c r="J17" s="38">
        <f t="shared" ref="J17" si="1">I17+I19</f>
        <v>0</v>
      </c>
      <c r="K17" s="43" t="s">
        <v>10</v>
      </c>
      <c r="L17" s="38">
        <f t="shared" ref="L17" si="2">J17</f>
        <v>0</v>
      </c>
      <c r="M17" s="38">
        <v>0</v>
      </c>
      <c r="N17" s="38">
        <f>MIN(L17,M17)</f>
        <v>0</v>
      </c>
      <c r="O17" s="6"/>
    </row>
    <row r="18" spans="2:15" ht="41.25" customHeight="1" x14ac:dyDescent="0.15">
      <c r="B18" s="41"/>
      <c r="C18" s="45"/>
      <c r="D18" s="45"/>
      <c r="E18" s="33"/>
      <c r="F18" s="33"/>
      <c r="G18" s="46"/>
      <c r="H18" s="27" t="s">
        <v>5</v>
      </c>
      <c r="I18" s="31">
        <v>0</v>
      </c>
      <c r="J18" s="38"/>
      <c r="K18" s="43"/>
      <c r="L18" s="38"/>
      <c r="M18" s="38"/>
      <c r="N18" s="38"/>
      <c r="O18" s="6"/>
    </row>
    <row r="19" spans="2:15" ht="41.25" customHeight="1" x14ac:dyDescent="0.15">
      <c r="B19" s="41"/>
      <c r="C19" s="45"/>
      <c r="D19" s="45"/>
      <c r="E19" s="34"/>
      <c r="F19" s="33"/>
      <c r="G19" s="46"/>
      <c r="H19" s="27"/>
      <c r="I19" s="29"/>
      <c r="J19" s="38"/>
      <c r="K19" s="43"/>
      <c r="L19" s="38"/>
      <c r="M19" s="38"/>
      <c r="N19" s="38"/>
      <c r="O19" s="6"/>
    </row>
    <row r="20" spans="2:15" ht="41.25" customHeight="1" x14ac:dyDescent="0.15">
      <c r="B20" s="41">
        <v>4</v>
      </c>
      <c r="C20" s="42" t="s">
        <v>15</v>
      </c>
      <c r="D20" s="42"/>
      <c r="E20" s="32">
        <v>0</v>
      </c>
      <c r="F20" s="32">
        <v>0</v>
      </c>
      <c r="G20" s="35">
        <f t="shared" ref="G20" si="3">E20*F20</f>
        <v>0</v>
      </c>
      <c r="H20" s="25"/>
      <c r="I20" s="26">
        <v>0</v>
      </c>
      <c r="J20" s="38">
        <f t="shared" ref="J20" si="4">I20+I21</f>
        <v>0</v>
      </c>
      <c r="K20" s="43" t="s">
        <v>10</v>
      </c>
      <c r="L20" s="38">
        <f t="shared" ref="L20" si="5">J20</f>
        <v>0</v>
      </c>
      <c r="M20" s="38">
        <f>MIN(50000*E20,100000)</f>
        <v>0</v>
      </c>
      <c r="N20" s="38">
        <f>MIN(L20,M20)</f>
        <v>0</v>
      </c>
      <c r="O20" s="6"/>
    </row>
    <row r="21" spans="2:15" ht="41.25" customHeight="1" x14ac:dyDescent="0.15">
      <c r="B21" s="41"/>
      <c r="C21" s="42"/>
      <c r="D21" s="42"/>
      <c r="E21" s="34"/>
      <c r="F21" s="34"/>
      <c r="G21" s="37"/>
      <c r="H21" s="28"/>
      <c r="I21" s="29">
        <v>0</v>
      </c>
      <c r="J21" s="38"/>
      <c r="K21" s="43"/>
      <c r="L21" s="38"/>
      <c r="M21" s="38"/>
      <c r="N21" s="38"/>
      <c r="O21" s="6"/>
    </row>
    <row r="22" spans="2:15" ht="30" customHeight="1" thickBot="1" x14ac:dyDescent="0.2">
      <c r="B22" s="4"/>
      <c r="C22" s="4"/>
      <c r="D22" s="4"/>
      <c r="E22" s="5"/>
      <c r="F22" s="5"/>
      <c r="G22" s="5"/>
      <c r="H22" s="5"/>
      <c r="I22" s="5"/>
      <c r="J22" s="5"/>
      <c r="K22" s="5"/>
      <c r="L22" s="5"/>
      <c r="M22" s="6"/>
      <c r="N22" s="6"/>
      <c r="O22" s="6"/>
    </row>
    <row r="23" spans="2:15" ht="41.25" customHeight="1" thickBot="1" x14ac:dyDescent="0.2">
      <c r="B23" s="4"/>
      <c r="C23" s="4"/>
      <c r="D23" s="4"/>
      <c r="E23" s="5"/>
      <c r="F23" s="5"/>
      <c r="G23" s="5"/>
      <c r="H23" s="5"/>
      <c r="I23" s="5"/>
      <c r="J23" s="5"/>
      <c r="K23" s="5"/>
      <c r="L23" s="5"/>
      <c r="M23" s="12" t="s">
        <v>11</v>
      </c>
      <c r="N23" s="16">
        <f>N9+N14++N17+N20</f>
        <v>0</v>
      </c>
      <c r="O23" s="6"/>
    </row>
    <row r="24" spans="2:15" ht="30" customHeight="1" x14ac:dyDescent="0.15">
      <c r="B24" s="4"/>
      <c r="C24" s="4"/>
      <c r="D24" s="4"/>
      <c r="E24" s="5"/>
      <c r="F24" s="5"/>
      <c r="G24" s="5"/>
      <c r="H24" s="5"/>
      <c r="I24" s="5"/>
      <c r="J24" s="5"/>
      <c r="K24" s="5"/>
      <c r="L24" s="5"/>
      <c r="M24" s="6"/>
      <c r="N24" s="6"/>
      <c r="O24" s="6"/>
    </row>
    <row r="25" spans="2:15" ht="30" customHeight="1" x14ac:dyDescent="0.15">
      <c r="B25" s="4"/>
      <c r="C25" s="4"/>
      <c r="D25" s="4"/>
      <c r="E25" s="5"/>
      <c r="F25" s="5"/>
      <c r="G25" s="5"/>
      <c r="H25" s="5"/>
      <c r="I25" s="5"/>
      <c r="J25" s="5"/>
      <c r="K25" s="5"/>
      <c r="L25" s="5"/>
      <c r="M25" s="6"/>
      <c r="N25" s="6"/>
      <c r="O25" s="6"/>
    </row>
    <row r="26" spans="2:15" ht="18" customHeight="1" x14ac:dyDescent="0.15"/>
    <row r="27" spans="2:15" ht="18" customHeight="1" x14ac:dyDescent="0.15"/>
    <row r="28" spans="2:15" ht="18" customHeight="1" x14ac:dyDescent="0.15"/>
    <row r="29" spans="2:15" ht="18" customHeight="1" x14ac:dyDescent="0.15"/>
    <row r="30" spans="2:15" ht="18" customHeight="1" x14ac:dyDescent="0.15"/>
    <row r="31" spans="2:15" ht="18" customHeight="1" x14ac:dyDescent="0.15"/>
    <row r="32" spans="2:15" ht="18" customHeight="1" x14ac:dyDescent="0.15"/>
    <row r="33" ht="18" customHeight="1" x14ac:dyDescent="0.15"/>
    <row r="34" ht="18" customHeight="1" x14ac:dyDescent="0.15"/>
    <row r="35" ht="18" customHeight="1" x14ac:dyDescent="0.15"/>
  </sheetData>
  <sheetProtection selectLockedCells="1" selectUnlockedCells="1"/>
  <mergeCells count="55">
    <mergeCell ref="A2:O2"/>
    <mergeCell ref="C9:D13"/>
    <mergeCell ref="E9:E13"/>
    <mergeCell ref="F9:F13"/>
    <mergeCell ref="G9:G13"/>
    <mergeCell ref="B9:B13"/>
    <mergeCell ref="F7:F8"/>
    <mergeCell ref="K9:K13"/>
    <mergeCell ref="L9:L13"/>
    <mergeCell ref="M9:M13"/>
    <mergeCell ref="N9:N13"/>
    <mergeCell ref="C4:O4"/>
    <mergeCell ref="B7:B8"/>
    <mergeCell ref="C7:D8"/>
    <mergeCell ref="E7:E8"/>
    <mergeCell ref="J9:J13"/>
    <mergeCell ref="N17:N19"/>
    <mergeCell ref="N20:N21"/>
    <mergeCell ref="N7:N8"/>
    <mergeCell ref="H7:I8"/>
    <mergeCell ref="K7:K8"/>
    <mergeCell ref="L7:L8"/>
    <mergeCell ref="M7:M8"/>
    <mergeCell ref="J7:J8"/>
    <mergeCell ref="N14:N16"/>
    <mergeCell ref="J14:J16"/>
    <mergeCell ref="K14:K16"/>
    <mergeCell ref="L14:L16"/>
    <mergeCell ref="M14:M16"/>
    <mergeCell ref="M20:M21"/>
    <mergeCell ref="J17:J19"/>
    <mergeCell ref="K17:K19"/>
    <mergeCell ref="B14:B16"/>
    <mergeCell ref="E14:E16"/>
    <mergeCell ref="B17:B19"/>
    <mergeCell ref="C17:D19"/>
    <mergeCell ref="E17:E19"/>
    <mergeCell ref="J20:J21"/>
    <mergeCell ref="K20:K21"/>
    <mergeCell ref="L20:L21"/>
    <mergeCell ref="G7:G8"/>
    <mergeCell ref="C14:D16"/>
    <mergeCell ref="F17:F19"/>
    <mergeCell ref="G17:G19"/>
    <mergeCell ref="B20:B21"/>
    <mergeCell ref="C20:D21"/>
    <mergeCell ref="E20:E21"/>
    <mergeCell ref="F20:F21"/>
    <mergeCell ref="G20:G21"/>
    <mergeCell ref="F14:F16"/>
    <mergeCell ref="G14:G16"/>
    <mergeCell ref="L17:L19"/>
    <mergeCell ref="M17:M19"/>
    <mergeCell ref="D5:F5"/>
    <mergeCell ref="H5:L5"/>
  </mergeCells>
  <phoneticPr fontId="2"/>
  <printOptions horizontalCentered="1"/>
  <pageMargins left="0.82677165354330717" right="0.82677165354330717" top="0.74803149606299213" bottom="0.74803149606299213" header="0.31496062992125984" footer="0.31496062992125984"/>
  <pageSetup paperSize="9" scale="60" orientation="landscape" r:id="rId1"/>
  <headerFooter differentFirst="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計画書</vt:lpstr>
      <vt:lpstr>計画書!Print_Area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小村 彩</cp:lastModifiedBy>
  <cp:lastPrinted>2024-11-07T02:54:57Z</cp:lastPrinted>
  <dcterms:created xsi:type="dcterms:W3CDTF">2015-06-23T07:16:47Z</dcterms:created>
  <dcterms:modified xsi:type="dcterms:W3CDTF">2025-04-21T08:31:52Z</dcterms:modified>
</cp:coreProperties>
</file>