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kykz\Desktop\（新）着手完了修正\"/>
    </mc:Choice>
  </mc:AlternateContent>
  <xr:revisionPtr revIDLastSave="0" documentId="13_ncr:1_{8ED3771F-1684-4817-921C-C84534705622}" xr6:coauthVersionLast="47" xr6:coauthVersionMax="47" xr10:uidLastSave="{00000000-0000-0000-0000-000000000000}"/>
  <workbookProtection lockStructure="1"/>
  <bookViews>
    <workbookView xWindow="-23148" yWindow="-84" windowWidth="23256" windowHeight="12456" tabRatio="495" xr2:uid="{00000000-000D-0000-FFFF-FFFF00000000}"/>
  </bookViews>
  <sheets>
    <sheet name="入力表" sheetId="11" r:id="rId1"/>
    <sheet name="委託　着手完了" sheetId="8" r:id="rId2"/>
    <sheet name="委託　通知書" sheetId="10" r:id="rId3"/>
    <sheet name="管理責任者等報告書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E8" i="12"/>
  <c r="E9" i="12"/>
  <c r="E7" i="12"/>
  <c r="G34" i="8"/>
  <c r="D8" i="10"/>
  <c r="D9" i="10"/>
  <c r="D7" i="10"/>
  <c r="B15" i="8"/>
  <c r="J27" i="8" l="1"/>
  <c r="J26" i="8"/>
  <c r="J25" i="8"/>
  <c r="J5" i="8"/>
  <c r="J4" i="8"/>
  <c r="G32" i="8"/>
  <c r="C13" i="12"/>
  <c r="E15" i="12"/>
  <c r="C14" i="12"/>
  <c r="C12" i="12"/>
  <c r="C11" i="12"/>
  <c r="H15" i="8"/>
  <c r="G13" i="8"/>
  <c r="A13" i="8"/>
  <c r="G11" i="8"/>
  <c r="A11" i="8"/>
  <c r="A9" i="8"/>
  <c r="F14" i="12" l="1"/>
  <c r="C15" i="12" l="1"/>
  <c r="A30" i="8" l="1"/>
  <c r="B14" i="10"/>
  <c r="O2" i="8"/>
  <c r="E1" i="8"/>
  <c r="E22" i="8" s="1"/>
  <c r="R1" i="8"/>
  <c r="E14" i="10" s="1"/>
  <c r="B5" i="12" l="1"/>
  <c r="D15" i="10"/>
  <c r="B11" i="10"/>
  <c r="B13" i="10"/>
  <c r="A32" i="8"/>
  <c r="A34" i="8"/>
  <c r="R22" i="8"/>
  <c r="A5" i="10"/>
  <c r="B15" i="10"/>
  <c r="B12" i="10" l="1"/>
</calcChain>
</file>

<file path=xl/sharedStrings.xml><?xml version="1.0" encoding="utf-8"?>
<sst xmlns="http://schemas.openxmlformats.org/spreadsheetml/2006/main" count="132" uniqueCount="92">
  <si>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</si>
  <si>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</si>
  <si>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</si>
  <si>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</si>
  <si>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</si>
  <si>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</si>
  <si>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</si>
  <si>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</si>
  <si>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</si>
  <si>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</si>
  <si>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</si>
  <si>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</si>
  <si>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</si>
  <si>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</si>
  <si>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</si>
  <si>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</si>
  <si>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</si>
  <si>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</si>
  <si>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</si>
  <si>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</si>
  <si>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</si>
  <si>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</si>
  <si>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</si>
  <si>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</si>
  <si>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</si>
  <si>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</si>
  <si>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</si>
  <si>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</si>
  <si>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</si>
  <si>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</si>
  <si>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</si>
  <si>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</si>
  <si>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</si>
  <si>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</si>
  <si>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</si>
  <si>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</si>
  <si>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</si>
  <si>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</si>
  <si>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</si>
  <si>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</si>
  <si>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</si>
  <si>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</si>
  <si>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</si>
  <si>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</si>
  <si>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</si>
  <si>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</si>
  <si>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</si>
  <si>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</si>
  <si>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</si>
  <si>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</si>
  <si>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</si>
  <si>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</si>
  <si>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</si>
  <si>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</si>
  <si>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</si>
  <si>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</si>
  <si>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</si>
  <si>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</si>
  <si>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</si>
  <si>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第一連絡者</t>
    <rPh sb="0" eb="2">
      <t>ダイイチ</t>
    </rPh>
    <rPh sb="2" eb="5">
      <t>レンラクシャ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</si>
  <si>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</si>
  <si>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</si>
  <si>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</si>
  <si>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従事者</t>
    <rPh sb="0" eb="3">
      <t>ジュウジシャ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</si>
  <si>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</si>
  <si>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所属</t>
    <rPh sb="0" eb="2">
      <t>ショゾク</t>
    </rPh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</si>
  <si>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</si>
  <si>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～</t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</si>
  <si>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</si>
  <si>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</si>
  <si>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　福生市長　　　宛て</t>
    <rPh sb="1" eb="5">
      <t>フッサシチョウ</t>
    </rPh>
    <rPh sb="8" eb="9">
      <t>ア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</si>
  <si>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</si>
  <si>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</si>
  <si>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○○業務委託</t>
    <rPh sb="2" eb="4">
      <t>ギョウム</t>
    </rPh>
    <rPh sb="4" eb="6">
      <t>イタク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</si>
  <si>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</si>
  <si>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令和</t>
    <rPh sb="0" eb="2">
      <t>レイワ</t>
    </rPh>
    <phoneticPr fontId="1"/>
  </si>
  <si>
    <t>令和　　　　　年　　月　　日</t>
    <rPh sb="7" eb="8">
      <t>トシ</t>
    </rPh>
    <rPh sb="10" eb="11">
      <t>ツキ</t>
    </rPh>
    <rPh sb="13" eb="14">
      <t>ニチ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</si>
  <si>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</si>
  <si>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</si>
  <si>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</si>
  <si>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履行期限</t>
    <rPh sb="0" eb="2">
      <t>リコウ</t>
    </rPh>
    <rPh sb="2" eb="4">
      <t>キゲン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</si>
  <si>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</si>
  <si>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※太枠内の日付は和暦で入力してください。</t>
    <rPh sb="1" eb="3">
      <t>フトワク</t>
    </rPh>
    <rPh sb="3" eb="4">
      <t>ナイ</t>
    </rPh>
    <rPh sb="5" eb="7">
      <t>ヒヅケ</t>
    </rPh>
    <rPh sb="8" eb="10">
      <t>ワレキ</t>
    </rPh>
    <rPh sb="11" eb="13">
      <t>ニュウリョク</t>
    </rPh>
    <phoneticPr fontId="1"/>
  </si>
  <si>
    <t>←該当年度を和暦の数字で入力してください。（例：令和４年→４）</t>
    <rPh sb="1" eb="3">
      <t>ガイトウ</t>
    </rPh>
    <rPh sb="3" eb="5">
      <t>ネンド</t>
    </rPh>
    <rPh sb="6" eb="8">
      <t>ワレキ</t>
    </rPh>
    <rPh sb="9" eb="11">
      <t>スウジ</t>
    </rPh>
    <rPh sb="12" eb="14">
      <t>ニュウリョク</t>
    </rPh>
    <rPh sb="22" eb="23">
      <t>レイ</t>
    </rPh>
    <rPh sb="24" eb="26">
      <t>レイワ</t>
    </rPh>
    <rPh sb="27" eb="29">
      <t>ネンヤジルシ</t>
    </rPh>
    <phoneticPr fontId="1"/>
  </si>
  <si>
    <t>受注者住所</t>
    <rPh sb="0" eb="3">
      <t>ジュチュウシャ</t>
    </rPh>
    <rPh sb="3" eb="5">
      <t>ジュウショ</t>
    </rPh>
    <phoneticPr fontId="1"/>
  </si>
  <si>
    <t>代　　表　　者</t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</si>
  <si>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ヒ</t>
    </rPh>
    <phoneticPr fontId="1"/>
  </si>
  <si>
    <t>福生太郎</t>
    <rPh sb="0" eb="2">
      <t>フッサ</t>
    </rPh>
    <rPh sb="2" eb="4">
      <t>タロウ</t>
    </rPh>
    <phoneticPr fontId="1"/>
  </si>
  <si>
    <t>㈱〇〇</t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</si>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</sst>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0" fillId="0" borderId="0" xfId="0" applyBorder="1"/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11" fillId="0" borderId="0" xfId="0" applyFont="1" applyBorder="1"/>
    <xf numFmtId="0" fontId="15" fillId="0" borderId="0" xfId="0" applyFont="1" applyAlignment="1">
      <alignment vertic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>
      <alignment horizontal="center" vertical="center"/>
    </xf>
    <xf numFmtId="178" fontId="11" fillId="0" borderId="44" xfId="0" applyNumberFormat="1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78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79" fontId="11" fillId="0" borderId="44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8" fontId="2" fillId="0" borderId="2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1">
    <cellStyle name="標準" xfId="0" builtinId="0"/>
  </cellStyles>
  <dxfs count="2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I20"/>
  <sheetViews>
    <sheetView tabSelected="1" zoomScale="85" zoomScaleNormal="85" workbookViewId="0">
      <selection activeCell="B19" sqref="B19:C20"/>
    </sheetView>
  </sheetViews>
  <sheetFormatPr defaultColWidth="9" defaultRowHeight="30" customHeight="1" x14ac:dyDescent="0.2"/>
  <cols>
    <col min="1" max="1" width="2" style="30" customWidth="1"/>
    <col min="2" max="2" width="20.125" style="30" customWidth="1"/>
    <col min="3" max="3" width="41.875" style="31" customWidth="1"/>
    <col min="4" max="4" width="2.75" style="30" customWidth="1"/>
    <col min="5" max="5" width="9" style="30"/>
    <col min="6" max="6" width="12.875" style="30" bestFit="1" customWidth="1"/>
    <col min="7" max="8" width="11.125" style="30" customWidth="1"/>
    <col min="9" max="16384" width="9" style="30"/>
  </cols>
  <sheetData>
    <row r="1" spans="2:9" ht="30" customHeight="1" x14ac:dyDescent="0.2">
      <c r="B1" s="33" t="s">
        <v>81</v>
      </c>
    </row>
    <row r="2" spans="2:9" ht="30" customHeight="1" thickBot="1" x14ac:dyDescent="0.25">
      <c r="B2" s="33"/>
      <c r="D2" s="56" t="s">
        <v>82</v>
      </c>
    </row>
    <row r="3" spans="2:9" ht="30" customHeight="1" x14ac:dyDescent="0.2">
      <c r="B3" s="32" t="s">
        <v>5</v>
      </c>
      <c r="C3" s="57">
        <v>7</v>
      </c>
      <c r="E3" s="30" t="s">
        <v>83</v>
      </c>
      <c r="F3" s="54"/>
      <c r="G3" s="52"/>
      <c r="H3" s="52"/>
    </row>
    <row r="4" spans="2:9" ht="30" customHeight="1" x14ac:dyDescent="0.2">
      <c r="B4" s="32" t="s">
        <v>40</v>
      </c>
      <c r="C4" s="58" t="s">
        <v>73</v>
      </c>
      <c r="E4" s="55"/>
      <c r="F4" s="55"/>
      <c r="G4" s="55"/>
    </row>
    <row r="5" spans="2:9" ht="30" customHeight="1" x14ac:dyDescent="0.2">
      <c r="B5" s="32" t="s">
        <v>43</v>
      </c>
      <c r="C5" s="59">
        <v>250000</v>
      </c>
    </row>
    <row r="6" spans="2:9" ht="30" customHeight="1" x14ac:dyDescent="0.2">
      <c r="B6" s="32" t="s">
        <v>41</v>
      </c>
      <c r="C6" s="66">
        <v>45748</v>
      </c>
      <c r="E6" s="53"/>
    </row>
    <row r="7" spans="2:9" ht="30" customHeight="1" x14ac:dyDescent="0.2">
      <c r="B7" s="32" t="s">
        <v>39</v>
      </c>
      <c r="C7" s="66">
        <v>45749</v>
      </c>
      <c r="E7" s="53"/>
    </row>
    <row r="8" spans="2:9" ht="30" customHeight="1" x14ac:dyDescent="0.2">
      <c r="B8" s="32" t="s">
        <v>80</v>
      </c>
      <c r="C8" s="66">
        <v>46112</v>
      </c>
      <c r="E8" s="53"/>
      <c r="I8" s="36"/>
    </row>
    <row r="9" spans="2:9" ht="30" customHeight="1" x14ac:dyDescent="0.2">
      <c r="B9" s="32" t="s">
        <v>42</v>
      </c>
      <c r="C9" s="58" t="s">
        <v>72</v>
      </c>
      <c r="E9" s="53" t="s">
        <v>49</v>
      </c>
    </row>
    <row r="10" spans="2:9" ht="30" customHeight="1" x14ac:dyDescent="0.2">
      <c r="B10" s="32" t="s">
        <v>50</v>
      </c>
      <c r="C10" s="60">
        <v>12345678</v>
      </c>
      <c r="E10" s="53" t="s">
        <v>49</v>
      </c>
      <c r="G10" s="34"/>
    </row>
    <row r="11" spans="2:9" ht="30" customHeight="1" x14ac:dyDescent="0.2">
      <c r="B11" s="32" t="s">
        <v>84</v>
      </c>
      <c r="C11" s="61" t="s">
        <v>72</v>
      </c>
      <c r="G11" s="35"/>
    </row>
    <row r="12" spans="2:9" ht="30" customHeight="1" x14ac:dyDescent="0.2">
      <c r="B12" s="32" t="s">
        <v>78</v>
      </c>
      <c r="C12" s="61" t="s">
        <v>88</v>
      </c>
    </row>
    <row r="13" spans="2:9" ht="30" customHeight="1" thickBot="1" x14ac:dyDescent="0.25">
      <c r="B13" s="32" t="s">
        <v>85</v>
      </c>
      <c r="C13" s="62" t="s">
        <v>87</v>
      </c>
    </row>
    <row r="19" spans="2:3" ht="55.5" customHeight="1" x14ac:dyDescent="0.2">
      <c r="B19" s="64"/>
      <c r="C19" s="63"/>
    </row>
    <row r="20" spans="2:3" ht="63" customHeight="1" x14ac:dyDescent="0.2">
      <c r="B20" s="64"/>
      <c r="C20" s="65"/>
    </row>
  </sheetData>
  <phoneticPr fontId="1"/>
  <dataValidations count="1">
    <dataValidation imeMode="off" allowBlank="1" showInputMessage="1" showErrorMessage="1" sqref="C10:C1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3"/>
  <sheetViews>
    <sheetView zoomScale="85" zoomScaleNormal="85" workbookViewId="0">
      <selection activeCell="Y14" sqref="Y14"/>
    </sheetView>
  </sheetViews>
  <sheetFormatPr defaultColWidth="9"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88" t="s">
        <v>4</v>
      </c>
      <c r="B1" s="88"/>
      <c r="C1" s="89"/>
      <c r="D1" s="96" t="s">
        <v>75</v>
      </c>
      <c r="E1" s="158">
        <f>入力表!C3</f>
        <v>7</v>
      </c>
      <c r="F1" s="110" t="s">
        <v>5</v>
      </c>
      <c r="G1" s="98"/>
      <c r="H1" s="99"/>
      <c r="I1" s="99"/>
      <c r="J1" s="99"/>
      <c r="K1" s="99"/>
      <c r="L1" s="99"/>
      <c r="M1" s="99"/>
      <c r="N1" s="99"/>
      <c r="O1" s="106" t="s">
        <v>53</v>
      </c>
      <c r="P1" s="107"/>
      <c r="Q1" s="107"/>
      <c r="R1" s="157">
        <f>入力表!C10</f>
        <v>12345678</v>
      </c>
      <c r="S1" s="109"/>
      <c r="T1" s="109"/>
      <c r="U1" s="109"/>
      <c r="V1" s="7"/>
    </row>
    <row r="2" spans="1:22" ht="18" customHeight="1" x14ac:dyDescent="0.15">
      <c r="A2" s="90"/>
      <c r="B2" s="90"/>
      <c r="C2" s="91"/>
      <c r="D2" s="97"/>
      <c r="E2" s="159"/>
      <c r="F2" s="111"/>
      <c r="G2" s="100"/>
      <c r="H2" s="101"/>
      <c r="I2" s="101"/>
      <c r="J2" s="101"/>
      <c r="K2" s="101"/>
      <c r="L2" s="101"/>
      <c r="M2" s="101"/>
      <c r="N2" s="101"/>
      <c r="O2" s="79">
        <f>入力表!C7</f>
        <v>45749</v>
      </c>
      <c r="P2" s="80"/>
      <c r="Q2" s="80"/>
      <c r="R2" s="80"/>
      <c r="S2" s="80"/>
      <c r="T2" s="80"/>
      <c r="U2" s="80"/>
      <c r="V2" s="81"/>
    </row>
    <row r="3" spans="1:22" ht="15" customHeight="1" x14ac:dyDescent="0.15">
      <c r="A3" s="94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95"/>
    </row>
    <row r="4" spans="1:22" ht="18" customHeight="1" x14ac:dyDescent="0.15">
      <c r="A4" s="94"/>
      <c r="B4" s="87"/>
      <c r="C4" s="87" t="s">
        <v>47</v>
      </c>
      <c r="D4" s="87"/>
      <c r="E4" s="92" t="s">
        <v>77</v>
      </c>
      <c r="F4" s="156"/>
      <c r="G4" s="156"/>
      <c r="H4" s="156"/>
      <c r="I4" s="51"/>
      <c r="J4" s="155" t="str">
        <f>入力表!C11</f>
        <v>福生市○町○番地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2"/>
      <c r="V4" s="6"/>
    </row>
    <row r="5" spans="1:22" ht="18" customHeight="1" x14ac:dyDescent="0.15">
      <c r="A5" s="48"/>
      <c r="B5" s="49"/>
      <c r="C5" s="87"/>
      <c r="D5" s="87"/>
      <c r="E5" s="92" t="s">
        <v>78</v>
      </c>
      <c r="F5" s="156"/>
      <c r="G5" s="156"/>
      <c r="H5" s="156"/>
      <c r="I5" s="51"/>
      <c r="J5" s="155" t="str">
        <f>入力表!C12</f>
        <v>㈱〇〇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49"/>
      <c r="V5" s="50"/>
    </row>
    <row r="6" spans="1:22" ht="18" customHeight="1" x14ac:dyDescent="0.15">
      <c r="A6" s="94"/>
      <c r="B6" s="87"/>
      <c r="C6" s="87"/>
      <c r="D6" s="87"/>
      <c r="E6" s="92" t="s">
        <v>79</v>
      </c>
      <c r="F6" s="156"/>
      <c r="G6" s="156"/>
      <c r="H6" s="156"/>
      <c r="I6" s="51"/>
      <c r="J6" s="155" t="str">
        <f>入力表!C13</f>
        <v>福生太郎</v>
      </c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3"/>
      <c r="V6" s="6"/>
    </row>
    <row r="7" spans="1:22" ht="18" customHeight="1" x14ac:dyDescent="0.15">
      <c r="A7" s="5"/>
      <c r="B7" s="75" t="s">
        <v>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</row>
    <row r="8" spans="1:22" ht="17.25" customHeight="1" x14ac:dyDescent="0.15">
      <c r="A8" s="70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</row>
    <row r="9" spans="1:22" ht="17.25" customHeight="1" x14ac:dyDescent="0.15">
      <c r="A9" s="72" t="str">
        <f>入力表!C4</f>
        <v>○○業務委託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</row>
    <row r="10" spans="1:22" ht="17.25" customHeight="1" x14ac:dyDescent="0.15">
      <c r="A10" s="70" t="s">
        <v>8</v>
      </c>
      <c r="B10" s="68"/>
      <c r="C10" s="68"/>
      <c r="D10" s="68"/>
      <c r="E10" s="68"/>
      <c r="F10" s="71"/>
      <c r="G10" s="67" t="s">
        <v>9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</row>
    <row r="11" spans="1:22" ht="17.25" customHeight="1" x14ac:dyDescent="0.15">
      <c r="A11" s="82" t="str">
        <f>入力表!C9</f>
        <v>福生市○町○番地</v>
      </c>
      <c r="B11" s="83"/>
      <c r="C11" s="83"/>
      <c r="D11" s="83"/>
      <c r="E11" s="83"/>
      <c r="F11" s="84"/>
      <c r="G11" s="163">
        <f>入力表!C5</f>
        <v>250000</v>
      </c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4"/>
    </row>
    <row r="12" spans="1:22" ht="17.25" customHeight="1" x14ac:dyDescent="0.15">
      <c r="A12" s="70" t="s">
        <v>10</v>
      </c>
      <c r="B12" s="68"/>
      <c r="C12" s="68"/>
      <c r="D12" s="68"/>
      <c r="E12" s="68"/>
      <c r="F12" s="71"/>
      <c r="G12" s="67" t="s">
        <v>1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9"/>
    </row>
    <row r="13" spans="1:22" ht="17.25" customHeight="1" x14ac:dyDescent="0.15">
      <c r="A13" s="137">
        <f>入力表!C6</f>
        <v>45748</v>
      </c>
      <c r="B13" s="73"/>
      <c r="C13" s="73"/>
      <c r="D13" s="73"/>
      <c r="E13" s="73"/>
      <c r="F13" s="121"/>
      <c r="G13" s="144">
        <f>入力表!C7</f>
        <v>45749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</row>
    <row r="14" spans="1:22" ht="17.25" customHeight="1" x14ac:dyDescent="0.15">
      <c r="A14" s="70" t="s">
        <v>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</row>
    <row r="15" spans="1:22" ht="17.25" customHeight="1" x14ac:dyDescent="0.15">
      <c r="A15" s="13"/>
      <c r="B15" s="145">
        <f>入力表!C7</f>
        <v>45749</v>
      </c>
      <c r="C15" s="146"/>
      <c r="D15" s="146"/>
      <c r="E15" s="146"/>
      <c r="F15" s="146"/>
      <c r="G15" s="3" t="s">
        <v>23</v>
      </c>
      <c r="H15" s="165">
        <f>入力表!C8</f>
        <v>46112</v>
      </c>
      <c r="I15" s="165"/>
      <c r="J15" s="165"/>
      <c r="K15" s="165"/>
      <c r="L15" s="165"/>
      <c r="M15" s="165"/>
      <c r="N15" s="165"/>
      <c r="O15" s="165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70" t="s">
        <v>11</v>
      </c>
      <c r="B16" s="68"/>
      <c r="C16" s="68"/>
      <c r="D16" s="68"/>
      <c r="E16" s="68"/>
      <c r="F16" s="6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94"/>
      <c r="B17" s="87"/>
      <c r="C17" s="87"/>
      <c r="D17" s="87"/>
      <c r="E17" s="87"/>
      <c r="F17" s="95"/>
      <c r="H17" s="147" t="s">
        <v>12</v>
      </c>
      <c r="I17" s="148"/>
      <c r="J17" s="148"/>
      <c r="K17" s="148" t="s">
        <v>13</v>
      </c>
      <c r="L17" s="148"/>
      <c r="M17" s="148"/>
      <c r="N17" s="148" t="s">
        <v>14</v>
      </c>
      <c r="O17" s="148"/>
      <c r="P17" s="148"/>
      <c r="Q17" s="148" t="s">
        <v>15</v>
      </c>
      <c r="R17" s="148"/>
      <c r="S17" s="148"/>
      <c r="T17" s="148" t="s">
        <v>16</v>
      </c>
      <c r="U17" s="148"/>
      <c r="V17" s="161"/>
    </row>
    <row r="18" spans="1:22" ht="4.5" customHeight="1" x14ac:dyDescent="0.15">
      <c r="A18" s="94"/>
      <c r="B18" s="87"/>
      <c r="C18" s="87"/>
      <c r="D18" s="87"/>
      <c r="E18" s="87"/>
      <c r="F18" s="95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62"/>
    </row>
    <row r="19" spans="1:22" ht="51" customHeight="1" x14ac:dyDescent="0.15">
      <c r="A19" s="151"/>
      <c r="B19" s="152"/>
      <c r="C19" s="152"/>
      <c r="D19" s="152"/>
      <c r="E19" s="152"/>
      <c r="F19" s="153"/>
      <c r="H19" s="154"/>
      <c r="I19" s="105"/>
      <c r="J19" s="105"/>
      <c r="K19" s="105"/>
      <c r="L19" s="105"/>
      <c r="M19" s="105"/>
      <c r="N19" s="105"/>
      <c r="O19" s="105"/>
      <c r="P19" s="105"/>
      <c r="Q19" s="102"/>
      <c r="R19" s="103"/>
      <c r="S19" s="103"/>
      <c r="T19" s="102"/>
      <c r="U19" s="103"/>
      <c r="V19" s="104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88" t="s">
        <v>17</v>
      </c>
      <c r="B22" s="88"/>
      <c r="C22" s="89"/>
      <c r="D22" s="96" t="s">
        <v>75</v>
      </c>
      <c r="E22" s="77">
        <f>E1</f>
        <v>7</v>
      </c>
      <c r="F22" s="110" t="s">
        <v>5</v>
      </c>
      <c r="G22" s="98"/>
      <c r="H22" s="99"/>
      <c r="I22" s="99"/>
      <c r="J22" s="99"/>
      <c r="K22" s="99"/>
      <c r="L22" s="99"/>
      <c r="M22" s="99"/>
      <c r="N22" s="99"/>
      <c r="O22" s="106" t="s">
        <v>53</v>
      </c>
      <c r="P22" s="107"/>
      <c r="Q22" s="107"/>
      <c r="R22" s="108">
        <f>R1</f>
        <v>12345678</v>
      </c>
      <c r="S22" s="109"/>
      <c r="T22" s="109"/>
      <c r="U22" s="109"/>
      <c r="V22" s="7"/>
    </row>
    <row r="23" spans="1:22" ht="16.5" customHeight="1" x14ac:dyDescent="0.15">
      <c r="A23" s="90"/>
      <c r="B23" s="90"/>
      <c r="C23" s="91"/>
      <c r="D23" s="97"/>
      <c r="E23" s="78"/>
      <c r="F23" s="111"/>
      <c r="G23" s="100"/>
      <c r="H23" s="101"/>
      <c r="I23" s="101"/>
      <c r="J23" s="101"/>
      <c r="K23" s="101"/>
      <c r="L23" s="101"/>
      <c r="M23" s="101"/>
      <c r="N23" s="101"/>
      <c r="O23" s="79" t="s">
        <v>76</v>
      </c>
      <c r="P23" s="80"/>
      <c r="Q23" s="80"/>
      <c r="R23" s="80"/>
      <c r="S23" s="80"/>
      <c r="T23" s="80"/>
      <c r="U23" s="80"/>
      <c r="V23" s="81"/>
    </row>
    <row r="24" spans="1:22" ht="15" customHeight="1" x14ac:dyDescent="0.15">
      <c r="A24" s="94" t="s">
        <v>51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95"/>
    </row>
    <row r="25" spans="1:22" ht="18" customHeight="1" x14ac:dyDescent="0.15">
      <c r="A25" s="5"/>
      <c r="B25" s="2"/>
      <c r="C25" s="87" t="s">
        <v>47</v>
      </c>
      <c r="D25" s="87"/>
      <c r="E25" s="92" t="s">
        <v>77</v>
      </c>
      <c r="F25" s="93"/>
      <c r="G25" s="93"/>
      <c r="H25" s="93"/>
      <c r="I25" s="51"/>
      <c r="J25" s="160" t="str">
        <f>入力表!C11</f>
        <v>福生市○町○番地</v>
      </c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2"/>
      <c r="V25" s="6"/>
    </row>
    <row r="26" spans="1:22" ht="18" customHeight="1" x14ac:dyDescent="0.15">
      <c r="A26" s="48"/>
      <c r="B26" s="49"/>
      <c r="C26" s="87"/>
      <c r="D26" s="87"/>
      <c r="E26" s="92" t="s">
        <v>78</v>
      </c>
      <c r="F26" s="93"/>
      <c r="G26" s="93"/>
      <c r="H26" s="93"/>
      <c r="I26" s="51"/>
      <c r="J26" s="160" t="str">
        <f>入力表!C12</f>
        <v>㈱〇〇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49"/>
      <c r="V26" s="50"/>
    </row>
    <row r="27" spans="1:22" ht="18" customHeight="1" x14ac:dyDescent="0.15">
      <c r="A27" s="5"/>
      <c r="B27" s="2"/>
      <c r="C27" s="87"/>
      <c r="D27" s="87"/>
      <c r="E27" s="92" t="s">
        <v>79</v>
      </c>
      <c r="F27" s="93"/>
      <c r="G27" s="93"/>
      <c r="H27" s="93"/>
      <c r="I27" s="51"/>
      <c r="J27" s="160" t="str">
        <f>入力表!C13</f>
        <v>福生太郎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3"/>
      <c r="V27" s="6"/>
    </row>
    <row r="28" spans="1:22" ht="18" customHeight="1" x14ac:dyDescent="0.15">
      <c r="A28" s="5"/>
      <c r="B28" s="75" t="s">
        <v>18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1:22" ht="17.25" customHeight="1" x14ac:dyDescent="0.15">
      <c r="A29" s="70" t="s">
        <v>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1:22" ht="17.25" customHeight="1" x14ac:dyDescent="0.15">
      <c r="A30" s="72" t="str">
        <f>A9</f>
        <v>○○業務委託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4"/>
    </row>
    <row r="31" spans="1:22" ht="17.25" customHeight="1" x14ac:dyDescent="0.15">
      <c r="A31" s="70" t="s">
        <v>8</v>
      </c>
      <c r="B31" s="68"/>
      <c r="C31" s="68"/>
      <c r="D31" s="68"/>
      <c r="E31" s="68"/>
      <c r="F31" s="71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1:22" ht="17.25" customHeight="1" x14ac:dyDescent="0.15">
      <c r="A32" s="82" t="str">
        <f>A11</f>
        <v>福生市○町○番地</v>
      </c>
      <c r="B32" s="83"/>
      <c r="C32" s="83"/>
      <c r="D32" s="83"/>
      <c r="E32" s="83"/>
      <c r="F32" s="84"/>
      <c r="G32" s="85">
        <f>入力表!C5</f>
        <v>250000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</row>
    <row r="33" spans="1:22" ht="17.25" customHeight="1" x14ac:dyDescent="0.15">
      <c r="A33" s="70" t="s">
        <v>10</v>
      </c>
      <c r="B33" s="68"/>
      <c r="C33" s="68"/>
      <c r="D33" s="68"/>
      <c r="E33" s="68"/>
      <c r="F33" s="71"/>
      <c r="G33" s="67" t="s">
        <v>19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9"/>
    </row>
    <row r="34" spans="1:22" ht="17.25" customHeight="1" x14ac:dyDescent="0.15">
      <c r="A34" s="137">
        <f>A13</f>
        <v>45748</v>
      </c>
      <c r="B34" s="73"/>
      <c r="C34" s="73"/>
      <c r="D34" s="73"/>
      <c r="E34" s="73"/>
      <c r="F34" s="121"/>
      <c r="G34" s="138">
        <f>入力表!C8</f>
        <v>46112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</row>
    <row r="35" spans="1:22" ht="17.25" customHeight="1" x14ac:dyDescent="0.15">
      <c r="A35" s="70" t="s">
        <v>20</v>
      </c>
      <c r="B35" s="68"/>
      <c r="C35" s="68"/>
      <c r="D35" s="68"/>
      <c r="E35" s="68"/>
      <c r="F35" s="71"/>
      <c r="G35" s="67" t="s">
        <v>3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1:22" ht="17.25" customHeight="1" x14ac:dyDescent="0.15">
      <c r="A36" s="72" t="s">
        <v>86</v>
      </c>
      <c r="B36" s="73"/>
      <c r="C36" s="73"/>
      <c r="D36" s="73"/>
      <c r="E36" s="73"/>
      <c r="F36" s="121"/>
      <c r="G36" s="1"/>
      <c r="H36" s="1"/>
      <c r="I36" s="1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"/>
      <c r="V36" s="12"/>
    </row>
    <row r="37" spans="1:22" ht="7.5" customHeight="1" x14ac:dyDescent="0.15">
      <c r="A37" s="70" t="s">
        <v>11</v>
      </c>
      <c r="B37" s="68"/>
      <c r="C37" s="68"/>
      <c r="D37" s="68"/>
      <c r="E37" s="68"/>
      <c r="F37" s="69"/>
    </row>
    <row r="38" spans="1:22" ht="9" customHeight="1" x14ac:dyDescent="0.15">
      <c r="A38" s="94"/>
      <c r="B38" s="87"/>
      <c r="C38" s="87"/>
      <c r="D38" s="87"/>
      <c r="E38" s="87"/>
      <c r="F38" s="95"/>
      <c r="H38" s="3"/>
      <c r="I38" s="135" t="s">
        <v>21</v>
      </c>
      <c r="J38" s="113" t="s">
        <v>12</v>
      </c>
      <c r="K38" s="113"/>
      <c r="L38" s="113"/>
      <c r="M38" s="112" t="s">
        <v>13</v>
      </c>
      <c r="N38" s="113"/>
      <c r="O38" s="114"/>
      <c r="P38" s="112" t="s">
        <v>14</v>
      </c>
      <c r="Q38" s="113"/>
      <c r="R38" s="114"/>
      <c r="S38" s="113" t="s">
        <v>15</v>
      </c>
      <c r="T38" s="113"/>
      <c r="U38" s="124"/>
      <c r="V38" s="4"/>
    </row>
    <row r="39" spans="1:22" ht="3" customHeight="1" x14ac:dyDescent="0.15">
      <c r="A39" s="126"/>
      <c r="B39" s="127"/>
      <c r="C39" s="127"/>
      <c r="D39" s="127"/>
      <c r="E39" s="127"/>
      <c r="F39" s="128"/>
      <c r="H39" s="3"/>
      <c r="I39" s="133"/>
      <c r="J39" s="116"/>
      <c r="K39" s="116"/>
      <c r="L39" s="116"/>
      <c r="M39" s="115"/>
      <c r="N39" s="116"/>
      <c r="O39" s="117"/>
      <c r="P39" s="115"/>
      <c r="Q39" s="116"/>
      <c r="R39" s="117"/>
      <c r="S39" s="116"/>
      <c r="T39" s="116"/>
      <c r="U39" s="125"/>
      <c r="V39" s="4"/>
    </row>
    <row r="40" spans="1:22" ht="42" customHeight="1" x14ac:dyDescent="0.15">
      <c r="A40" s="129"/>
      <c r="B40" s="127"/>
      <c r="C40" s="127"/>
      <c r="D40" s="127"/>
      <c r="E40" s="127"/>
      <c r="F40" s="128"/>
      <c r="H40" s="3"/>
      <c r="I40" s="133"/>
      <c r="J40" s="119"/>
      <c r="K40" s="119"/>
      <c r="L40" s="119"/>
      <c r="M40" s="118"/>
      <c r="N40" s="119"/>
      <c r="O40" s="120"/>
      <c r="P40" s="118"/>
      <c r="Q40" s="119"/>
      <c r="R40" s="120"/>
      <c r="S40" s="119"/>
      <c r="T40" s="119"/>
      <c r="U40" s="136"/>
      <c r="V40" s="3"/>
    </row>
    <row r="41" spans="1:22" x14ac:dyDescent="0.15">
      <c r="A41" s="129"/>
      <c r="B41" s="127"/>
      <c r="C41" s="127"/>
      <c r="D41" s="127"/>
      <c r="E41" s="127"/>
      <c r="F41" s="128"/>
      <c r="H41" s="3"/>
      <c r="I41" s="133" t="s">
        <v>44</v>
      </c>
      <c r="J41" s="140" t="s">
        <v>16</v>
      </c>
      <c r="K41" s="140"/>
      <c r="L41" s="140"/>
      <c r="M41" s="142" t="s">
        <v>22</v>
      </c>
      <c r="N41" s="140"/>
      <c r="O41" s="143"/>
      <c r="P41" s="142" t="s">
        <v>45</v>
      </c>
      <c r="Q41" s="140"/>
      <c r="R41" s="143"/>
      <c r="S41" s="140" t="s">
        <v>46</v>
      </c>
      <c r="T41" s="140"/>
      <c r="U41" s="141"/>
      <c r="V41" s="4"/>
    </row>
    <row r="42" spans="1:22" ht="42" customHeight="1" x14ac:dyDescent="0.15">
      <c r="A42" s="130"/>
      <c r="B42" s="131"/>
      <c r="C42" s="131"/>
      <c r="D42" s="131"/>
      <c r="E42" s="131"/>
      <c r="F42" s="132"/>
      <c r="H42" s="3"/>
      <c r="I42" s="134"/>
      <c r="J42" s="102"/>
      <c r="K42" s="103"/>
      <c r="L42" s="103"/>
      <c r="M42" s="102"/>
      <c r="N42" s="103"/>
      <c r="O42" s="103"/>
      <c r="P42" s="102"/>
      <c r="Q42" s="103"/>
      <c r="R42" s="123"/>
      <c r="S42" s="116"/>
      <c r="T42" s="116"/>
      <c r="U42" s="125"/>
      <c r="V42" s="3"/>
    </row>
    <row r="43" spans="1:22" x14ac:dyDescent="0.15">
      <c r="S43" s="10"/>
      <c r="T43" s="10"/>
      <c r="U43" s="10"/>
    </row>
  </sheetData>
  <mergeCells count="97">
    <mergeCell ref="J25:T25"/>
    <mergeCell ref="J26:T26"/>
    <mergeCell ref="J27:T27"/>
    <mergeCell ref="A16:F17"/>
    <mergeCell ref="A9:V9"/>
    <mergeCell ref="A10:F10"/>
    <mergeCell ref="G10:V10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J4:T4"/>
    <mergeCell ref="J5:T5"/>
    <mergeCell ref="J6:T6"/>
    <mergeCell ref="E4:H4"/>
    <mergeCell ref="E5:H5"/>
    <mergeCell ref="E6:H6"/>
    <mergeCell ref="G13:V13"/>
    <mergeCell ref="G12:V12"/>
    <mergeCell ref="B15:F15"/>
    <mergeCell ref="H17:J18"/>
    <mergeCell ref="A18:F19"/>
    <mergeCell ref="H19:J19"/>
    <mergeCell ref="A14:V14"/>
    <mergeCell ref="N19:P19"/>
    <mergeCell ref="G35:V35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F22:F23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G22:N22"/>
    <mergeCell ref="G23:N23"/>
    <mergeCell ref="T19:V19"/>
    <mergeCell ref="Q19:S19"/>
    <mergeCell ref="K19:M19"/>
    <mergeCell ref="O22:Q22"/>
    <mergeCell ref="R22:U22"/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E25:H25"/>
    <mergeCell ref="E26:H26"/>
    <mergeCell ref="E27:H27"/>
    <mergeCell ref="A24:V24"/>
    <mergeCell ref="D22:D23"/>
  </mergeCells>
  <phoneticPr fontId="1"/>
  <conditionalFormatting sqref="S40:U40">
    <cfRule type="cellIs" dxfId="24" priority="29" operator="greaterThan">
      <formula>1000000</formula>
    </cfRule>
    <cfRule type="expression" dxfId="23" priority="28">
      <formula>$G$32&lt;999999</formula>
    </cfRule>
  </conditionalFormatting>
  <conditionalFormatting sqref="Q19:S19">
    <cfRule type="expression" dxfId="22" priority="22">
      <formula>$G$32&lt;1000000</formula>
    </cfRule>
    <cfRule type="cellIs" dxfId="21" priority="23" operator="greaterThan">
      <formula>1000000</formula>
    </cfRule>
  </conditionalFormatting>
  <conditionalFormatting sqref="T19:V19">
    <cfRule type="expression" dxfId="20" priority="19">
      <formula>$G$32&lt;300000</formula>
    </cfRule>
    <cfRule type="cellIs" dxfId="19" priority="20" operator="greaterThan">
      <formula>1000000</formula>
    </cfRule>
  </conditionalFormatting>
  <conditionalFormatting sqref="M42:O42">
    <cfRule type="expression" dxfId="18" priority="13">
      <formula>$G$32&lt;300000</formula>
    </cfRule>
    <cfRule type="cellIs" dxfId="17" priority="14" operator="greaterThan">
      <formula>1000000</formula>
    </cfRule>
  </conditionalFormatting>
  <conditionalFormatting sqref="P42:R42">
    <cfRule type="expression" dxfId="16" priority="10">
      <formula>$G$32&lt;300000</formula>
    </cfRule>
    <cfRule type="cellIs" dxfId="15" priority="11" operator="greaterThan">
      <formula>1000000</formula>
    </cfRule>
  </conditionalFormatting>
  <conditionalFormatting sqref="J42:L42">
    <cfRule type="expression" dxfId="14" priority="4">
      <formula>$G$32&lt;300000</formula>
    </cfRule>
    <cfRule type="cellIs" dxfId="13" priority="5" operator="greaterThan">
      <formula>1000000</formula>
    </cfRule>
  </conditionalFormatting>
  <conditionalFormatting sqref="S42:U42">
    <cfRule type="expression" dxfId="12" priority="1">
      <formula>$G$32&lt;1000000</formula>
    </cfRule>
    <cfRule type="cellIs" dxfId="11" priority="2" operator="greaterThan">
      <formula>1000000</formula>
    </cfRule>
  </conditionalFormatting>
  <pageMargins left="0.77" right="0.62" top="0.88" bottom="0.33" header="0.51" footer="0.26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greaterThan" id="{5F97752A-670A-4667-9218-F41E0303AF7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S40:U40</xm:sqref>
        </x14:conditionalFormatting>
        <x14:conditionalFormatting xmlns:xm="http://schemas.microsoft.com/office/excel/2006/main">
          <x14:cfRule type="cellIs" priority="24" operator="greaterThan" id="{20F435FF-E898-42E5-9C99-16C0388E7FC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cellIs" priority="21" operator="greaterThan" id="{BDBF6120-35FB-4ABC-8C66-DAF563CB3C3E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T19:V19</xm:sqref>
        </x14:conditionalFormatting>
        <x14:conditionalFormatting xmlns:xm="http://schemas.microsoft.com/office/excel/2006/main">
          <x14:cfRule type="cellIs" priority="15" operator="greaterThan" id="{3CD264BA-F3AB-46D0-9795-EFBF688CD9A9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M42:O42</xm:sqref>
        </x14:conditionalFormatting>
        <x14:conditionalFormatting xmlns:xm="http://schemas.microsoft.com/office/excel/2006/main">
          <x14:cfRule type="cellIs" priority="12" operator="greaterThan" id="{58E7FD56-B7FD-4E12-AF96-DAFEF4F70D3D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P42:R42</xm:sqref>
        </x14:conditionalFormatting>
        <x14:conditionalFormatting xmlns:xm="http://schemas.microsoft.com/office/excel/2006/main">
          <x14:cfRule type="cellIs" priority="6" operator="greaterThan" id="{9D449D57-1ECD-4F5E-8F96-AD18A041BBBC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J42:L42</xm:sqref>
        </x14:conditionalFormatting>
        <x14:conditionalFormatting xmlns:xm="http://schemas.microsoft.com/office/excel/2006/main">
          <x14:cfRule type="cellIs" priority="3" operator="greaterThan" id="{90A5C980-E5D7-4BCB-8202-6A8D29790468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S42:U42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2DC0866-C828-4193-90A5-E04A9279A7F1}">
          <x14:formula1>
            <xm:f>入力表!$C$19:$C$20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5"/>
  <sheetViews>
    <sheetView topLeftCell="A16" zoomScale="70" zoomScaleNormal="70" zoomScaleSheetLayoutView="100" workbookViewId="0">
      <selection activeCell="H24" sqref="H24"/>
    </sheetView>
  </sheetViews>
  <sheetFormatPr defaultColWidth="9" defaultRowHeight="13.5" x14ac:dyDescent="0.15"/>
  <cols>
    <col min="1" max="1" width="15.375" style="20" customWidth="1"/>
    <col min="2" max="2" width="32.375" style="20" customWidth="1"/>
    <col min="3" max="3" width="5" style="20" customWidth="1"/>
    <col min="4" max="4" width="4.125" style="20" customWidth="1"/>
    <col min="5" max="8" width="7.625" style="20" customWidth="1"/>
    <col min="9" max="16384" width="9" style="20"/>
  </cols>
  <sheetData>
    <row r="1" spans="1:8" ht="15" customHeight="1" x14ac:dyDescent="0.15">
      <c r="C1" s="170" t="s">
        <v>24</v>
      </c>
      <c r="D1" s="170"/>
      <c r="E1" s="170"/>
      <c r="F1" s="170"/>
      <c r="G1" s="170"/>
      <c r="H1" s="18" t="s">
        <v>28</v>
      </c>
    </row>
    <row r="2" spans="1:8" ht="14.25" customHeight="1" x14ac:dyDescent="0.15">
      <c r="C2" s="170" t="s">
        <v>29</v>
      </c>
      <c r="D2" s="170"/>
      <c r="E2" s="19" t="s">
        <v>30</v>
      </c>
      <c r="F2" s="17" t="s">
        <v>31</v>
      </c>
      <c r="G2" s="17" t="s">
        <v>32</v>
      </c>
      <c r="H2" s="21"/>
    </row>
    <row r="3" spans="1:8" ht="48.75" customHeight="1" x14ac:dyDescent="0.15">
      <c r="C3" s="166"/>
      <c r="D3" s="166"/>
      <c r="E3" s="22"/>
      <c r="F3" s="22"/>
      <c r="G3" s="22"/>
      <c r="H3" s="21"/>
    </row>
    <row r="4" spans="1:8" ht="55.5" customHeight="1" x14ac:dyDescent="0.15">
      <c r="A4" s="171" t="s">
        <v>36</v>
      </c>
      <c r="B4" s="172"/>
      <c r="C4" s="172"/>
      <c r="D4" s="172"/>
      <c r="E4" s="172"/>
      <c r="F4" s="172"/>
      <c r="G4" s="172"/>
      <c r="H4" s="173"/>
    </row>
    <row r="5" spans="1:8" s="23" customFormat="1" ht="48" customHeight="1" x14ac:dyDescent="0.15">
      <c r="A5" s="177">
        <f>'委託　着手完了'!$O$2</f>
        <v>45749</v>
      </c>
      <c r="B5" s="178"/>
      <c r="C5" s="178"/>
      <c r="D5" s="178"/>
      <c r="E5" s="178"/>
      <c r="F5" s="178"/>
      <c r="G5" s="178"/>
      <c r="H5" s="179"/>
    </row>
    <row r="6" spans="1:8" s="23" customFormat="1" ht="43.5" customHeight="1" x14ac:dyDescent="0.15">
      <c r="A6" s="174" t="s">
        <v>52</v>
      </c>
      <c r="B6" s="175"/>
      <c r="C6" s="175"/>
      <c r="D6" s="175"/>
      <c r="E6" s="175"/>
      <c r="F6" s="175"/>
      <c r="G6" s="175"/>
      <c r="H6" s="176"/>
    </row>
    <row r="7" spans="1:8" ht="27" customHeight="1" x14ac:dyDescent="0.15">
      <c r="A7" s="182" t="s">
        <v>89</v>
      </c>
      <c r="B7" s="183"/>
      <c r="C7" s="183"/>
      <c r="D7" s="180" t="str">
        <f>入力表!C11</f>
        <v>福生市○町○番地</v>
      </c>
      <c r="E7" s="180"/>
      <c r="F7" s="180"/>
      <c r="G7" s="180"/>
      <c r="H7" s="181"/>
    </row>
    <row r="8" spans="1:8" ht="27" customHeight="1" x14ac:dyDescent="0.15">
      <c r="A8" s="182" t="s">
        <v>90</v>
      </c>
      <c r="B8" s="183"/>
      <c r="C8" s="183"/>
      <c r="D8" s="180" t="str">
        <f>入力表!C12</f>
        <v>㈱〇〇</v>
      </c>
      <c r="E8" s="180"/>
      <c r="F8" s="180"/>
      <c r="G8" s="180"/>
      <c r="H8" s="181"/>
    </row>
    <row r="9" spans="1:8" ht="27.75" customHeight="1" x14ac:dyDescent="0.15">
      <c r="A9" s="182" t="s">
        <v>91</v>
      </c>
      <c r="B9" s="183"/>
      <c r="C9" s="183"/>
      <c r="D9" s="180" t="str">
        <f>入力表!C13</f>
        <v>福生太郎</v>
      </c>
      <c r="E9" s="180"/>
      <c r="F9" s="180"/>
      <c r="G9" s="180"/>
      <c r="H9" s="181"/>
    </row>
    <row r="10" spans="1:8" ht="69" customHeight="1" x14ac:dyDescent="0.15">
      <c r="A10" s="167" t="s">
        <v>55</v>
      </c>
      <c r="B10" s="168"/>
      <c r="C10" s="168"/>
      <c r="D10" s="168"/>
      <c r="E10" s="168"/>
      <c r="F10" s="168"/>
      <c r="G10" s="168"/>
      <c r="H10" s="169"/>
    </row>
    <row r="11" spans="1:8" ht="45" customHeight="1" x14ac:dyDescent="0.15">
      <c r="A11" s="24" t="s">
        <v>25</v>
      </c>
      <c r="B11" s="187" t="str">
        <f>'委託　着手完了'!$A$9</f>
        <v>○○業務委託</v>
      </c>
      <c r="C11" s="188"/>
      <c r="D11" s="188"/>
      <c r="E11" s="188"/>
      <c r="F11" s="188"/>
      <c r="G11" s="188"/>
      <c r="H11" s="189"/>
    </row>
    <row r="12" spans="1:8" ht="45" customHeight="1" x14ac:dyDescent="0.15">
      <c r="A12" s="24" t="s">
        <v>26</v>
      </c>
      <c r="B12" s="197" t="str">
        <f>'委託　着手完了'!$A$11</f>
        <v>福生市○町○番地</v>
      </c>
      <c r="C12" s="198"/>
      <c r="D12" s="198"/>
      <c r="E12" s="198"/>
      <c r="F12" s="198"/>
      <c r="G12" s="198"/>
      <c r="H12" s="199"/>
    </row>
    <row r="13" spans="1:8" ht="36.75" customHeight="1" x14ac:dyDescent="0.15">
      <c r="A13" s="24" t="s">
        <v>33</v>
      </c>
      <c r="B13" s="200">
        <f>'委託　着手完了'!$G$11</f>
        <v>250000</v>
      </c>
      <c r="C13" s="194"/>
      <c r="D13" s="194"/>
      <c r="E13" s="194"/>
      <c r="F13" s="194"/>
      <c r="G13" s="194"/>
      <c r="H13" s="195"/>
    </row>
    <row r="14" spans="1:8" ht="45" customHeight="1" x14ac:dyDescent="0.15">
      <c r="A14" s="24" t="s">
        <v>34</v>
      </c>
      <c r="B14" s="26">
        <f>'委託　着手完了'!$A$13</f>
        <v>45748</v>
      </c>
      <c r="C14" s="196" t="s">
        <v>54</v>
      </c>
      <c r="D14" s="195"/>
      <c r="E14" s="186">
        <f>'委託　着手完了'!$R$1</f>
        <v>12345678</v>
      </c>
      <c r="F14" s="185"/>
      <c r="G14" s="185"/>
      <c r="H14" s="185"/>
    </row>
    <row r="15" spans="1:8" ht="45" customHeight="1" x14ac:dyDescent="0.15">
      <c r="A15" s="24" t="s">
        <v>74</v>
      </c>
      <c r="B15" s="27">
        <f>'委託　着手完了'!$B$15</f>
        <v>45749</v>
      </c>
      <c r="C15" s="25" t="s">
        <v>35</v>
      </c>
      <c r="D15" s="201">
        <f>'委託　着手完了'!$H$15</f>
        <v>46112</v>
      </c>
      <c r="E15" s="201"/>
      <c r="F15" s="201"/>
      <c r="G15" s="201"/>
      <c r="H15" s="202"/>
    </row>
    <row r="16" spans="1:8" ht="28.5" customHeight="1" x14ac:dyDescent="0.15">
      <c r="A16" s="185" t="s">
        <v>27</v>
      </c>
      <c r="B16" s="29" t="s">
        <v>38</v>
      </c>
      <c r="C16" s="190" t="s">
        <v>37</v>
      </c>
      <c r="D16" s="191"/>
      <c r="E16" s="191"/>
      <c r="F16" s="191"/>
      <c r="G16" s="191"/>
      <c r="H16" s="192"/>
    </row>
    <row r="17" spans="1:8" ht="60" customHeight="1" x14ac:dyDescent="0.15">
      <c r="A17" s="185"/>
      <c r="B17" s="24"/>
      <c r="C17" s="193"/>
      <c r="D17" s="194"/>
      <c r="E17" s="194"/>
      <c r="F17" s="194"/>
      <c r="G17" s="194"/>
      <c r="H17" s="195"/>
    </row>
    <row r="18" spans="1:8" ht="31.5" customHeight="1" x14ac:dyDescent="0.15">
      <c r="A18" s="184" t="s">
        <v>48</v>
      </c>
      <c r="B18" s="184"/>
      <c r="C18" s="184"/>
      <c r="D18" s="184"/>
      <c r="E18" s="184"/>
      <c r="F18" s="184"/>
      <c r="G18" s="184"/>
      <c r="H18" s="184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3"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  <mergeCell ref="C3:D3"/>
    <mergeCell ref="A10:H10"/>
    <mergeCell ref="C1:G1"/>
    <mergeCell ref="C2:D2"/>
    <mergeCell ref="A4:H4"/>
    <mergeCell ref="A6:H6"/>
    <mergeCell ref="A5:H5"/>
    <mergeCell ref="D7:H7"/>
    <mergeCell ref="D8:H8"/>
    <mergeCell ref="D9:H9"/>
    <mergeCell ref="A7:C7"/>
    <mergeCell ref="A8:C8"/>
    <mergeCell ref="A9:C9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3B713F-232F-463E-A430-238AD4B1B742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292E31B2-E2EE-44F5-B236-553C42152FD8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zoomScale="85" zoomScaleNormal="85" zoomScaleSheetLayoutView="100" workbookViewId="0">
      <selection activeCell="K16" sqref="K16"/>
    </sheetView>
  </sheetViews>
  <sheetFormatPr defaultColWidth="9" defaultRowHeight="13.5" x14ac:dyDescent="0.15"/>
  <cols>
    <col min="1" max="1" width="5.375" style="20" customWidth="1"/>
    <col min="2" max="2" width="15.375" style="20" customWidth="1"/>
    <col min="3" max="3" width="30.375" style="20" customWidth="1"/>
    <col min="4" max="4" width="5" style="20" customWidth="1"/>
    <col min="5" max="5" width="4.125" style="20" customWidth="1"/>
    <col min="6" max="9" width="7.625" style="20" customWidth="1"/>
    <col min="10" max="16384" width="9" style="20"/>
  </cols>
  <sheetData>
    <row r="1" spans="1:9" ht="15" customHeight="1" x14ac:dyDescent="0.15">
      <c r="D1" s="170" t="s">
        <v>24</v>
      </c>
      <c r="E1" s="170"/>
      <c r="F1" s="170"/>
      <c r="G1" s="170"/>
      <c r="H1" s="170"/>
      <c r="I1" s="18" t="s">
        <v>28</v>
      </c>
    </row>
    <row r="2" spans="1:9" ht="14.25" customHeight="1" x14ac:dyDescent="0.15">
      <c r="D2" s="170" t="s">
        <v>29</v>
      </c>
      <c r="E2" s="170"/>
      <c r="F2" s="19" t="s">
        <v>30</v>
      </c>
      <c r="G2" s="40" t="s">
        <v>31</v>
      </c>
      <c r="H2" s="40" t="s">
        <v>32</v>
      </c>
      <c r="I2" s="21"/>
    </row>
    <row r="3" spans="1:9" ht="43.5" customHeight="1" x14ac:dyDescent="0.15">
      <c r="D3" s="166"/>
      <c r="E3" s="166"/>
      <c r="F3" s="39"/>
      <c r="G3" s="39"/>
      <c r="H3" s="39"/>
      <c r="I3" s="21"/>
    </row>
    <row r="4" spans="1:9" ht="33" customHeight="1" x14ac:dyDescent="0.15">
      <c r="A4" s="47"/>
      <c r="B4" s="172" t="s">
        <v>71</v>
      </c>
      <c r="C4" s="172"/>
      <c r="D4" s="172"/>
      <c r="E4" s="172"/>
      <c r="F4" s="172"/>
      <c r="G4" s="172"/>
      <c r="H4" s="172"/>
      <c r="I4" s="173"/>
    </row>
    <row r="5" spans="1:9" ht="26.25" customHeight="1" x14ac:dyDescent="0.15">
      <c r="A5" s="46"/>
      <c r="B5" s="210">
        <f>'委託　着手完了'!O2</f>
        <v>45749</v>
      </c>
      <c r="C5" s="178"/>
      <c r="D5" s="178"/>
      <c r="E5" s="178"/>
      <c r="F5" s="178"/>
      <c r="G5" s="178"/>
      <c r="H5" s="178"/>
      <c r="I5" s="179"/>
    </row>
    <row r="6" spans="1:9" ht="33" customHeight="1" x14ac:dyDescent="0.15">
      <c r="A6" s="46"/>
      <c r="B6" s="175" t="s">
        <v>70</v>
      </c>
      <c r="C6" s="175"/>
      <c r="D6" s="175"/>
      <c r="E6" s="175"/>
      <c r="F6" s="175"/>
      <c r="G6" s="175"/>
      <c r="H6" s="175"/>
      <c r="I6" s="176"/>
    </row>
    <row r="7" spans="1:9" ht="27" customHeight="1" x14ac:dyDescent="0.15">
      <c r="A7" s="46"/>
      <c r="B7" s="183" t="s">
        <v>89</v>
      </c>
      <c r="C7" s="183"/>
      <c r="D7" s="183"/>
      <c r="E7" s="180" t="str">
        <f>入力表!C11</f>
        <v>福生市○町○番地</v>
      </c>
      <c r="F7" s="180"/>
      <c r="G7" s="180"/>
      <c r="H7" s="180"/>
      <c r="I7" s="181"/>
    </row>
    <row r="8" spans="1:9" ht="27" customHeight="1" x14ac:dyDescent="0.15">
      <c r="A8" s="46"/>
      <c r="B8" s="183" t="s">
        <v>90</v>
      </c>
      <c r="C8" s="183"/>
      <c r="D8" s="183"/>
      <c r="E8" s="180" t="str">
        <f>入力表!C12</f>
        <v>㈱〇〇</v>
      </c>
      <c r="F8" s="180"/>
      <c r="G8" s="180"/>
      <c r="H8" s="180"/>
      <c r="I8" s="181"/>
    </row>
    <row r="9" spans="1:9" ht="27.75" customHeight="1" x14ac:dyDescent="0.15">
      <c r="A9" s="46"/>
      <c r="B9" s="183" t="s">
        <v>91</v>
      </c>
      <c r="C9" s="183"/>
      <c r="D9" s="183"/>
      <c r="E9" s="180" t="str">
        <f>入力表!C13</f>
        <v>福生太郎</v>
      </c>
      <c r="F9" s="180"/>
      <c r="G9" s="180"/>
      <c r="H9" s="180"/>
      <c r="I9" s="181"/>
    </row>
    <row r="10" spans="1:9" ht="33" customHeight="1" x14ac:dyDescent="0.15">
      <c r="A10" s="45"/>
      <c r="B10" s="211" t="s">
        <v>69</v>
      </c>
      <c r="C10" s="212"/>
      <c r="D10" s="212"/>
      <c r="E10" s="212"/>
      <c r="F10" s="212"/>
      <c r="G10" s="212"/>
      <c r="H10" s="212"/>
      <c r="I10" s="213"/>
    </row>
    <row r="11" spans="1:9" ht="29.1" customHeight="1" x14ac:dyDescent="0.15">
      <c r="A11" s="185" t="s">
        <v>68</v>
      </c>
      <c r="B11" s="185"/>
      <c r="C11" s="187" t="str">
        <f>入力表!C4</f>
        <v>○○業務委託</v>
      </c>
      <c r="D11" s="188"/>
      <c r="E11" s="188"/>
      <c r="F11" s="188"/>
      <c r="G11" s="188"/>
      <c r="H11" s="188"/>
      <c r="I11" s="189"/>
    </row>
    <row r="12" spans="1:9" ht="29.1" customHeight="1" x14ac:dyDescent="0.15">
      <c r="A12" s="185" t="s">
        <v>26</v>
      </c>
      <c r="B12" s="185"/>
      <c r="C12" s="197" t="str">
        <f>入力表!C9</f>
        <v>福生市○町○番地</v>
      </c>
      <c r="D12" s="198"/>
      <c r="E12" s="198"/>
      <c r="F12" s="198"/>
      <c r="G12" s="198"/>
      <c r="H12" s="198"/>
      <c r="I12" s="199"/>
    </row>
    <row r="13" spans="1:9" ht="29.1" customHeight="1" x14ac:dyDescent="0.15">
      <c r="A13" s="185" t="s">
        <v>33</v>
      </c>
      <c r="B13" s="185"/>
      <c r="C13" s="200">
        <f>入力表!C5</f>
        <v>250000</v>
      </c>
      <c r="D13" s="194"/>
      <c r="E13" s="194"/>
      <c r="F13" s="194"/>
      <c r="G13" s="194"/>
      <c r="H13" s="194"/>
      <c r="I13" s="195"/>
    </row>
    <row r="14" spans="1:9" ht="29.1" customHeight="1" x14ac:dyDescent="0.15">
      <c r="A14" s="185" t="s">
        <v>34</v>
      </c>
      <c r="B14" s="185"/>
      <c r="C14" s="26">
        <f>入力表!C6</f>
        <v>45748</v>
      </c>
      <c r="D14" s="196" t="s">
        <v>54</v>
      </c>
      <c r="E14" s="195"/>
      <c r="F14" s="209">
        <f>入力表!C10</f>
        <v>12345678</v>
      </c>
      <c r="G14" s="209"/>
      <c r="H14" s="209"/>
      <c r="I14" s="209"/>
    </row>
    <row r="15" spans="1:9" ht="29.1" customHeight="1" x14ac:dyDescent="0.15">
      <c r="A15" s="185" t="s">
        <v>74</v>
      </c>
      <c r="B15" s="185"/>
      <c r="C15" s="27">
        <f>入力表!C7</f>
        <v>45749</v>
      </c>
      <c r="D15" s="38" t="s">
        <v>67</v>
      </c>
      <c r="E15" s="201">
        <f>入力表!C8</f>
        <v>46112</v>
      </c>
      <c r="F15" s="201"/>
      <c r="G15" s="201"/>
      <c r="H15" s="201"/>
      <c r="I15" s="202"/>
    </row>
    <row r="16" spans="1:9" ht="29.1" customHeight="1" x14ac:dyDescent="0.15">
      <c r="A16" s="203" t="s">
        <v>66</v>
      </c>
      <c r="B16" s="44"/>
      <c r="C16" s="43" t="s">
        <v>65</v>
      </c>
      <c r="D16" s="204" t="s">
        <v>6</v>
      </c>
      <c r="E16" s="205"/>
      <c r="F16" s="205"/>
      <c r="G16" s="205"/>
      <c r="H16" s="205"/>
      <c r="I16" s="206"/>
    </row>
    <row r="17" spans="1:9" ht="29.1" customHeight="1" x14ac:dyDescent="0.15">
      <c r="A17" s="203"/>
      <c r="B17" s="42" t="s">
        <v>64</v>
      </c>
      <c r="C17" s="37"/>
      <c r="D17" s="203"/>
      <c r="E17" s="185"/>
      <c r="F17" s="185"/>
      <c r="G17" s="185"/>
      <c r="H17" s="185"/>
      <c r="I17" s="185"/>
    </row>
    <row r="18" spans="1:9" ht="29.1" customHeight="1" x14ac:dyDescent="0.15">
      <c r="A18" s="203"/>
      <c r="B18" s="37" t="s">
        <v>63</v>
      </c>
      <c r="C18" s="39"/>
      <c r="D18" s="166"/>
      <c r="E18" s="166"/>
      <c r="F18" s="166"/>
      <c r="G18" s="166"/>
      <c r="H18" s="166"/>
      <c r="I18" s="166"/>
    </row>
    <row r="19" spans="1:9" ht="29.1" customHeight="1" x14ac:dyDescent="0.15">
      <c r="A19" s="203"/>
      <c r="B19" s="37" t="s">
        <v>63</v>
      </c>
      <c r="C19" s="37"/>
      <c r="D19" s="185"/>
      <c r="E19" s="185"/>
      <c r="F19" s="185"/>
      <c r="G19" s="185"/>
      <c r="H19" s="185"/>
      <c r="I19" s="185"/>
    </row>
    <row r="20" spans="1:9" ht="29.1" customHeight="1" x14ac:dyDescent="0.15">
      <c r="A20" s="203"/>
      <c r="B20" s="37" t="s">
        <v>63</v>
      </c>
      <c r="C20" s="37"/>
      <c r="D20" s="185"/>
      <c r="E20" s="185"/>
      <c r="F20" s="185"/>
      <c r="G20" s="185"/>
      <c r="H20" s="185"/>
      <c r="I20" s="185"/>
    </row>
    <row r="21" spans="1:9" ht="29.1" customHeight="1" x14ac:dyDescent="0.15">
      <c r="A21" s="203"/>
      <c r="B21" s="37" t="s">
        <v>63</v>
      </c>
      <c r="C21" s="37"/>
      <c r="D21" s="185"/>
      <c r="E21" s="185"/>
      <c r="F21" s="185"/>
      <c r="G21" s="185"/>
      <c r="H21" s="185"/>
      <c r="I21" s="185"/>
    </row>
    <row r="22" spans="1:9" ht="19.5" customHeight="1" x14ac:dyDescent="0.15">
      <c r="A22" s="196" t="s">
        <v>62</v>
      </c>
      <c r="B22" s="195"/>
      <c r="C22" s="185"/>
      <c r="D22" s="185"/>
      <c r="E22" s="185"/>
      <c r="F22" s="185"/>
      <c r="G22" s="185"/>
      <c r="H22" s="185"/>
      <c r="I22" s="185"/>
    </row>
    <row r="23" spans="1:9" ht="29.1" customHeight="1" x14ac:dyDescent="0.15">
      <c r="A23" s="203" t="s">
        <v>61</v>
      </c>
      <c r="B23" s="37"/>
      <c r="C23" s="37" t="s">
        <v>6</v>
      </c>
      <c r="D23" s="185" t="s">
        <v>60</v>
      </c>
      <c r="E23" s="185"/>
      <c r="F23" s="185"/>
      <c r="G23" s="185"/>
      <c r="H23" s="185"/>
      <c r="I23" s="185"/>
    </row>
    <row r="24" spans="1:9" ht="29.1" customHeight="1" x14ac:dyDescent="0.15">
      <c r="A24" s="203"/>
      <c r="B24" s="37" t="s">
        <v>59</v>
      </c>
      <c r="C24" s="37"/>
      <c r="D24" s="185"/>
      <c r="E24" s="185"/>
      <c r="F24" s="185"/>
      <c r="G24" s="185"/>
      <c r="H24" s="185"/>
      <c r="I24" s="185"/>
    </row>
    <row r="25" spans="1:9" ht="29.1" customHeight="1" x14ac:dyDescent="0.15">
      <c r="A25" s="203"/>
      <c r="B25" s="37" t="s">
        <v>58</v>
      </c>
      <c r="C25" s="37"/>
      <c r="D25" s="185"/>
      <c r="E25" s="185"/>
      <c r="F25" s="185"/>
      <c r="G25" s="185"/>
      <c r="H25" s="185"/>
      <c r="I25" s="185"/>
    </row>
    <row r="26" spans="1:9" ht="29.1" customHeight="1" x14ac:dyDescent="0.15">
      <c r="A26" s="203"/>
      <c r="B26" s="37" t="s">
        <v>57</v>
      </c>
      <c r="C26" s="39"/>
      <c r="D26" s="185"/>
      <c r="E26" s="185"/>
      <c r="F26" s="185"/>
      <c r="G26" s="185"/>
      <c r="H26" s="185"/>
      <c r="I26" s="185"/>
    </row>
    <row r="27" spans="1:9" x14ac:dyDescent="0.15">
      <c r="A27" s="41"/>
      <c r="D27" s="207" t="s">
        <v>56</v>
      </c>
      <c r="E27" s="208"/>
      <c r="F27" s="208"/>
      <c r="G27" s="208"/>
      <c r="H27" s="208"/>
      <c r="I27" s="208"/>
    </row>
    <row r="28" spans="1:9" x14ac:dyDescent="0.15">
      <c r="A28" s="41"/>
    </row>
  </sheetData>
  <mergeCells count="39">
    <mergeCell ref="C12:I12"/>
    <mergeCell ref="A11:B11"/>
    <mergeCell ref="A12:B12"/>
    <mergeCell ref="A13:B13"/>
    <mergeCell ref="B6:I6"/>
    <mergeCell ref="B10:I10"/>
    <mergeCell ref="C11:I11"/>
    <mergeCell ref="E7:I7"/>
    <mergeCell ref="E8:I8"/>
    <mergeCell ref="E9:I9"/>
    <mergeCell ref="B7:D7"/>
    <mergeCell ref="B8:D8"/>
    <mergeCell ref="B9:D9"/>
    <mergeCell ref="D1:H1"/>
    <mergeCell ref="D2:E2"/>
    <mergeCell ref="D3:E3"/>
    <mergeCell ref="B4:I4"/>
    <mergeCell ref="B5:I5"/>
    <mergeCell ref="D27:I27"/>
    <mergeCell ref="A15:B15"/>
    <mergeCell ref="C13:I13"/>
    <mergeCell ref="D14:E14"/>
    <mergeCell ref="F14:I14"/>
    <mergeCell ref="A14:B14"/>
    <mergeCell ref="C22:I22"/>
    <mergeCell ref="D18:I18"/>
    <mergeCell ref="D19:I19"/>
    <mergeCell ref="D20:I20"/>
    <mergeCell ref="D21:I21"/>
    <mergeCell ref="E15:I15"/>
    <mergeCell ref="A23:A26"/>
    <mergeCell ref="D23:I23"/>
    <mergeCell ref="D24:I24"/>
    <mergeCell ref="D25:I25"/>
    <mergeCell ref="D26:I26"/>
    <mergeCell ref="A16:A21"/>
    <mergeCell ref="D16:I16"/>
    <mergeCell ref="D17:I17"/>
    <mergeCell ref="A22:B22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607F14D-2842-4177-96B8-8E5FB2781085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1" id="{901DFA27-487B-433A-87C6-48087259FCEA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I3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2025-05-23T06:53:25Z</cp:lastPrinted>
  <dcterms:created xsi:type="dcterms:W3CDTF">2006-03-01T00:38:56Z</dcterms:created>
  <dcterms:modified xsi:type="dcterms:W3CDTF">2025-06-11T07:27:38Z</dcterms:modified>
</cp:coreProperties>
</file>